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2535" windowWidth="19770" windowHeight="12195" activeTab="0"/>
  </bookViews>
  <sheets>
    <sheet name="Sheet1" sheetId="1" r:id="rId1"/>
    <sheet name="Sheet2" sheetId="2" r:id="rId2"/>
    <sheet name="formula" sheetId="3" r:id="rId3"/>
  </sheets>
  <definedNames>
    <definedName name="_xlnm._FilterDatabase" localSheetId="1" hidden="1">'Sheet2'!$A$1:$A$9</definedName>
  </definedNames>
  <calcPr fullCalcOnLoad="1"/>
</workbook>
</file>

<file path=xl/sharedStrings.xml><?xml version="1.0" encoding="utf-8"?>
<sst xmlns="http://schemas.openxmlformats.org/spreadsheetml/2006/main" count="44" uniqueCount="10">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</sst>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"/>
    <numFmt numFmtId="171" formatCode="0.0000"/>
    <numFmt numFmtId="172" formatCode="0.00000"/>
    <numFmt numFmtId="173" formatCode="0;[Red]0"/>
    <numFmt numFmtId="174" formatCode="[$$-C09]#,##0.00;[Red]&quot;-&quot;[$$-C09]#,##0.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Protection="0">
      <alignment horizontal="center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Protection="0">
      <alignment horizontal="center" textRotation="9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4" fontId="46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8" fontId="0" fillId="0" borderId="0" xfId="42" applyNumberFormat="1" applyFont="1" applyAlignment="1">
      <alignment/>
    </xf>
    <xf numFmtId="0" fontId="30" fillId="0" borderId="0" xfId="57">
      <alignment/>
      <protection/>
    </xf>
    <xf numFmtId="0" fontId="0" fillId="0" borderId="0" xfId="42" applyNumberFormat="1" applyFont="1" applyAlignment="1">
      <alignment/>
    </xf>
    <xf numFmtId="0" fontId="30" fillId="0" borderId="0" xfId="57">
      <alignment/>
      <protection/>
    </xf>
    <xf numFmtId="0" fontId="30" fillId="0" borderId="0" xfId="57">
      <alignment/>
      <protection/>
    </xf>
    <xf numFmtId="0" fontId="30" fillId="0" borderId="0" xfId="57">
      <alignment/>
      <protection/>
    </xf>
    <xf numFmtId="0" fontId="30" fillId="0" borderId="0" xfId="57">
      <alignment/>
      <protection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 horizontal="right"/>
    </xf>
    <xf numFmtId="1" fontId="5" fillId="0" borderId="0" xfId="42" applyNumberFormat="1" applyFont="1" applyAlignment="1">
      <alignment horizontal="right"/>
    </xf>
    <xf numFmtId="1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58" applyNumberFormat="1" applyFont="1" applyAlignment="1">
      <alignment horizontal="right"/>
      <protection/>
    </xf>
    <xf numFmtId="1" fontId="5" fillId="0" borderId="0" xfId="58" applyNumberFormat="1" applyFont="1" applyAlignment="1">
      <alignment horizontal="right"/>
      <protection/>
    </xf>
    <xf numFmtId="173" fontId="0" fillId="0" borderId="0" xfId="58" applyNumberFormat="1" applyFont="1" applyAlignment="1">
      <alignment horizontal="right"/>
      <protection/>
    </xf>
    <xf numFmtId="1" fontId="0" fillId="0" borderId="0" xfId="58" applyNumberFormat="1" applyFont="1" applyAlignment="1">
      <alignment horizontal="right"/>
      <protection/>
    </xf>
    <xf numFmtId="3" fontId="5" fillId="0" borderId="0" xfId="58" applyNumberFormat="1" applyFont="1" applyAlignment="1">
      <alignment horizontal="right"/>
      <protection/>
    </xf>
    <xf numFmtId="0" fontId="6" fillId="0" borderId="0" xfId="58" applyFont="1" applyAlignment="1">
      <alignment horizontal="right" wrapText="1"/>
      <protection/>
    </xf>
    <xf numFmtId="1" fontId="50" fillId="0" borderId="0" xfId="59" applyNumberFormat="1" applyFont="1" applyAlignment="1">
      <alignment horizontal="right"/>
      <protection/>
    </xf>
    <xf numFmtId="3" fontId="51" fillId="0" borderId="0" xfId="59" applyNumberFormat="1" applyFont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Note 2" xfId="61"/>
    <cellStyle name="Output" xfId="62"/>
    <cellStyle name="Percent" xfId="63"/>
    <cellStyle name="Result" xfId="64"/>
    <cellStyle name="Result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1">
      <pane ySplit="450" topLeftCell="A1" activePane="bottomLeft" state="split"/>
      <selection pane="topLeft" activeCell="A1" sqref="A1"/>
      <selection pane="bottomLeft" activeCell="J44" sqref="J44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40057</v>
      </c>
      <c r="B2" s="1">
        <v>1232</v>
      </c>
      <c r="C2" s="1">
        <v>110</v>
      </c>
      <c r="D2" s="1">
        <v>531</v>
      </c>
      <c r="E2" s="1">
        <v>297</v>
      </c>
      <c r="F2" s="1">
        <v>1251</v>
      </c>
      <c r="G2" s="1">
        <v>3421</v>
      </c>
      <c r="H2" s="1">
        <v>2645</v>
      </c>
      <c r="I2" s="1">
        <v>776</v>
      </c>
      <c r="T2">
        <v>77</v>
      </c>
      <c r="U2">
        <v>23</v>
      </c>
    </row>
    <row r="3" spans="1:21" ht="12.75">
      <c r="A3" s="2">
        <v>40087</v>
      </c>
      <c r="B3" s="1">
        <v>1470</v>
      </c>
      <c r="C3" s="1">
        <v>71</v>
      </c>
      <c r="D3" s="1">
        <v>1005</v>
      </c>
      <c r="E3" s="1">
        <v>256</v>
      </c>
      <c r="F3" s="1">
        <v>922</v>
      </c>
      <c r="G3" s="1">
        <v>3724</v>
      </c>
      <c r="H3" s="1">
        <v>3027</v>
      </c>
      <c r="I3" s="1">
        <v>697</v>
      </c>
      <c r="T3">
        <v>81</v>
      </c>
      <c r="U3">
        <v>19</v>
      </c>
    </row>
    <row r="4" spans="1:21" ht="12.75">
      <c r="A4" s="2">
        <v>40118</v>
      </c>
      <c r="B4" s="1">
        <v>4066</v>
      </c>
      <c r="C4" s="1">
        <v>337</v>
      </c>
      <c r="D4" s="1">
        <v>1217</v>
      </c>
      <c r="E4" s="1">
        <v>1716</v>
      </c>
      <c r="F4" s="1">
        <v>2697</v>
      </c>
      <c r="G4" s="1">
        <v>10033</v>
      </c>
      <c r="H4" s="1">
        <v>8590</v>
      </c>
      <c r="I4" s="1">
        <v>1443</v>
      </c>
      <c r="T4">
        <v>86</v>
      </c>
      <c r="U4">
        <v>14</v>
      </c>
    </row>
    <row r="5" spans="1:21" ht="12.75">
      <c r="A5" s="2">
        <v>40148</v>
      </c>
      <c r="B5" s="1">
        <v>4171</v>
      </c>
      <c r="C5" s="1">
        <v>1557</v>
      </c>
      <c r="D5" s="1">
        <v>1135</v>
      </c>
      <c r="E5" s="1">
        <v>3788</v>
      </c>
      <c r="F5" s="1">
        <v>7137</v>
      </c>
      <c r="G5" s="1">
        <v>17788</v>
      </c>
      <c r="H5" s="1">
        <v>15360</v>
      </c>
      <c r="I5" s="1">
        <v>2428</v>
      </c>
      <c r="T5">
        <v>86</v>
      </c>
      <c r="U5">
        <v>14</v>
      </c>
    </row>
    <row r="6" spans="1:21" ht="12.75">
      <c r="A6" s="2">
        <v>40179</v>
      </c>
      <c r="B6" s="1">
        <v>3856</v>
      </c>
      <c r="C6" s="1">
        <v>1734</v>
      </c>
      <c r="D6" s="1">
        <v>1044</v>
      </c>
      <c r="E6" s="1">
        <v>3789</v>
      </c>
      <c r="F6" s="1">
        <v>6621</v>
      </c>
      <c r="G6" s="1">
        <v>17044</v>
      </c>
      <c r="H6" s="1">
        <v>14642</v>
      </c>
      <c r="I6" s="1">
        <v>2402</v>
      </c>
      <c r="T6">
        <v>86</v>
      </c>
      <c r="U6">
        <v>14</v>
      </c>
    </row>
    <row r="7" spans="1:21" ht="12.75">
      <c r="A7" s="2">
        <v>40210</v>
      </c>
      <c r="B7" s="1">
        <v>3345</v>
      </c>
      <c r="C7" s="1">
        <v>1624</v>
      </c>
      <c r="D7" s="1">
        <v>1006</v>
      </c>
      <c r="E7" s="1">
        <v>3644</v>
      </c>
      <c r="F7" s="1">
        <v>5945</v>
      </c>
      <c r="G7" s="1">
        <v>15564</v>
      </c>
      <c r="H7" s="1">
        <v>13424</v>
      </c>
      <c r="I7" s="1">
        <v>2140</v>
      </c>
      <c r="T7">
        <v>86</v>
      </c>
      <c r="U7">
        <v>14</v>
      </c>
    </row>
    <row r="8" spans="1:21" ht="12.75">
      <c r="A8" s="2">
        <v>40238</v>
      </c>
      <c r="B8" s="1">
        <v>2951</v>
      </c>
      <c r="C8" s="1">
        <v>1450</v>
      </c>
      <c r="D8" s="1">
        <v>940</v>
      </c>
      <c r="E8" s="1">
        <v>3475</v>
      </c>
      <c r="F8" s="1">
        <v>5252</v>
      </c>
      <c r="G8" s="1">
        <v>14068</v>
      </c>
      <c r="H8" s="1">
        <v>12133</v>
      </c>
      <c r="I8" s="1">
        <v>1935</v>
      </c>
      <c r="K8" s="10">
        <v>-20</v>
      </c>
      <c r="L8" s="10">
        <v>211</v>
      </c>
      <c r="M8" s="10">
        <v>-29</v>
      </c>
      <c r="N8" s="10">
        <v>202</v>
      </c>
      <c r="O8" s="10">
        <v>9</v>
      </c>
      <c r="P8" s="10">
        <v>23</v>
      </c>
      <c r="Q8" s="10">
        <v>36</v>
      </c>
      <c r="R8" s="10">
        <v>-24</v>
      </c>
      <c r="T8">
        <v>86</v>
      </c>
      <c r="U8">
        <v>14</v>
      </c>
    </row>
    <row r="9" spans="1:21" ht="12.75">
      <c r="A9" s="2">
        <v>40269</v>
      </c>
      <c r="B9" s="1">
        <v>2667</v>
      </c>
      <c r="C9" s="1">
        <v>1301</v>
      </c>
      <c r="D9" s="1">
        <v>821</v>
      </c>
      <c r="E9" s="1">
        <v>3178</v>
      </c>
      <c r="F9" s="1">
        <v>4803</v>
      </c>
      <c r="G9" s="1">
        <v>12770</v>
      </c>
      <c r="H9" s="1">
        <v>11043</v>
      </c>
      <c r="I9" s="1">
        <v>1727</v>
      </c>
      <c r="K9" s="10">
        <v>-22</v>
      </c>
      <c r="L9" s="10">
        <v>191</v>
      </c>
      <c r="M9" s="10">
        <v>-36</v>
      </c>
      <c r="N9" s="10">
        <v>262</v>
      </c>
      <c r="O9" s="10">
        <v>18</v>
      </c>
      <c r="P9" s="10">
        <v>26</v>
      </c>
      <c r="Q9" s="10">
        <v>42</v>
      </c>
      <c r="R9" s="10">
        <v>-25</v>
      </c>
      <c r="T9">
        <v>86</v>
      </c>
      <c r="U9">
        <v>14</v>
      </c>
    </row>
    <row r="10" spans="1:21" ht="12.75">
      <c r="A10" s="2">
        <v>40299</v>
      </c>
      <c r="B10" s="1">
        <v>2238</v>
      </c>
      <c r="C10" s="1">
        <v>1137</v>
      </c>
      <c r="D10" s="1">
        <v>694</v>
      </c>
      <c r="E10" s="1">
        <v>2895</v>
      </c>
      <c r="F10" s="1">
        <v>4186</v>
      </c>
      <c r="G10" s="1">
        <v>11150</v>
      </c>
      <c r="H10" s="1">
        <v>9729</v>
      </c>
      <c r="I10" s="1">
        <v>1421</v>
      </c>
      <c r="K10" s="10">
        <v>-26</v>
      </c>
      <c r="L10" s="10">
        <v>201</v>
      </c>
      <c r="M10" s="10">
        <v>-39</v>
      </c>
      <c r="N10" s="10">
        <v>331</v>
      </c>
      <c r="O10" s="10">
        <v>20</v>
      </c>
      <c r="P10" s="10">
        <v>28</v>
      </c>
      <c r="Q10" s="10">
        <v>44</v>
      </c>
      <c r="R10" s="10">
        <v>-27</v>
      </c>
      <c r="T10">
        <v>87</v>
      </c>
      <c r="U10">
        <v>13</v>
      </c>
    </row>
    <row r="11" spans="1:21" ht="12.75">
      <c r="A11" s="2">
        <v>40330</v>
      </c>
      <c r="B11" s="1">
        <v>1997</v>
      </c>
      <c r="C11" s="1">
        <v>986</v>
      </c>
      <c r="D11" s="1">
        <v>608</v>
      </c>
      <c r="E11" s="1">
        <v>2566</v>
      </c>
      <c r="F11" s="1">
        <v>3727</v>
      </c>
      <c r="G11" s="1">
        <v>9884</v>
      </c>
      <c r="H11" s="1">
        <v>8642</v>
      </c>
      <c r="I11" s="1">
        <v>1242</v>
      </c>
      <c r="K11" s="10">
        <v>-22</v>
      </c>
      <c r="L11" s="10">
        <v>226</v>
      </c>
      <c r="M11" s="10">
        <v>-38</v>
      </c>
      <c r="N11" s="10">
        <v>394</v>
      </c>
      <c r="O11" s="10">
        <v>40</v>
      </c>
      <c r="P11" s="10">
        <v>41</v>
      </c>
      <c r="Q11" s="10">
        <v>60</v>
      </c>
      <c r="R11" s="10">
        <v>-21</v>
      </c>
      <c r="T11">
        <v>87</v>
      </c>
      <c r="U11">
        <v>13</v>
      </c>
    </row>
    <row r="12" spans="1:21" ht="12.75">
      <c r="A12" s="2">
        <v>40360</v>
      </c>
      <c r="B12" s="1">
        <v>1451</v>
      </c>
      <c r="C12" s="1">
        <v>678</v>
      </c>
      <c r="D12" s="1">
        <v>457</v>
      </c>
      <c r="E12" s="1">
        <v>2177</v>
      </c>
      <c r="F12" s="1">
        <v>3137</v>
      </c>
      <c r="G12" s="1">
        <v>7900</v>
      </c>
      <c r="H12" s="1">
        <v>7025</v>
      </c>
      <c r="I12" s="1">
        <v>875</v>
      </c>
      <c r="K12" s="10">
        <v>-31</v>
      </c>
      <c r="L12" s="10">
        <v>161</v>
      </c>
      <c r="M12" s="10">
        <v>-48</v>
      </c>
      <c r="N12" s="10">
        <v>326</v>
      </c>
      <c r="O12" s="10">
        <v>52</v>
      </c>
      <c r="P12" s="10">
        <v>36</v>
      </c>
      <c r="Q12" s="10">
        <v>56</v>
      </c>
      <c r="R12" s="10">
        <v>-33</v>
      </c>
      <c r="T12">
        <v>89</v>
      </c>
      <c r="U12">
        <v>11</v>
      </c>
    </row>
    <row r="13" spans="1:21" ht="12.75">
      <c r="A13" s="2">
        <v>40391</v>
      </c>
      <c r="B13" s="1">
        <v>1351</v>
      </c>
      <c r="C13" s="1">
        <v>603</v>
      </c>
      <c r="D13" s="1">
        <v>397</v>
      </c>
      <c r="E13" s="1">
        <v>1723</v>
      </c>
      <c r="F13" s="1">
        <v>2613</v>
      </c>
      <c r="G13" s="1">
        <v>6687</v>
      </c>
      <c r="H13" s="1">
        <v>5938</v>
      </c>
      <c r="I13" s="1">
        <v>749</v>
      </c>
      <c r="K13" s="10">
        <v>-22</v>
      </c>
      <c r="L13" s="10">
        <v>259</v>
      </c>
      <c r="M13" s="10">
        <v>-42</v>
      </c>
      <c r="N13" s="10">
        <v>376</v>
      </c>
      <c r="O13" s="10">
        <v>69</v>
      </c>
      <c r="P13" s="10">
        <v>49</v>
      </c>
      <c r="Q13" s="10">
        <v>72</v>
      </c>
      <c r="R13" s="10">
        <v>-28</v>
      </c>
      <c r="T13">
        <v>89</v>
      </c>
      <c r="U13">
        <v>11</v>
      </c>
    </row>
    <row r="14" spans="1:21" ht="12.75">
      <c r="A14" s="2">
        <v>40422</v>
      </c>
      <c r="B14" s="1">
        <v>972</v>
      </c>
      <c r="C14" s="1">
        <v>487</v>
      </c>
      <c r="D14" s="1">
        <v>320</v>
      </c>
      <c r="E14" s="1">
        <v>1393</v>
      </c>
      <c r="F14" s="1">
        <v>1943</v>
      </c>
      <c r="G14" s="1">
        <v>5115</v>
      </c>
      <c r="H14" s="1">
        <v>4530</v>
      </c>
      <c r="I14" s="1">
        <v>585</v>
      </c>
      <c r="K14" s="10">
        <v>-21</v>
      </c>
      <c r="L14" s="10">
        <v>343</v>
      </c>
      <c r="M14" s="10">
        <v>-40</v>
      </c>
      <c r="N14" s="10">
        <v>369</v>
      </c>
      <c r="O14" s="10">
        <v>55</v>
      </c>
      <c r="P14" s="10">
        <v>50</v>
      </c>
      <c r="Q14" s="10">
        <v>71</v>
      </c>
      <c r="R14" s="10">
        <v>-25</v>
      </c>
      <c r="T14">
        <v>89</v>
      </c>
      <c r="U14">
        <v>11</v>
      </c>
    </row>
    <row r="15" spans="1:21" ht="12.75">
      <c r="A15" s="2">
        <v>40452</v>
      </c>
      <c r="B15" s="1">
        <v>567</v>
      </c>
      <c r="C15" s="1">
        <v>300</v>
      </c>
      <c r="D15" s="1">
        <v>193</v>
      </c>
      <c r="E15" s="1">
        <v>898</v>
      </c>
      <c r="F15" s="1">
        <v>1482</v>
      </c>
      <c r="G15" s="1">
        <v>3440</v>
      </c>
      <c r="H15" s="1">
        <v>3066</v>
      </c>
      <c r="I15" s="1">
        <v>374</v>
      </c>
      <c r="K15" s="10">
        <v>-61</v>
      </c>
      <c r="L15" s="10">
        <v>323</v>
      </c>
      <c r="M15" s="10">
        <v>-81</v>
      </c>
      <c r="N15" s="10">
        <v>251</v>
      </c>
      <c r="O15" s="10">
        <v>61</v>
      </c>
      <c r="P15" s="10">
        <v>-8</v>
      </c>
      <c r="Q15" s="10">
        <v>1</v>
      </c>
      <c r="R15" s="10">
        <v>-46</v>
      </c>
      <c r="T15">
        <v>89</v>
      </c>
      <c r="U15">
        <v>11</v>
      </c>
    </row>
    <row r="16" spans="1:21" ht="12.75">
      <c r="A16" s="2">
        <v>40483</v>
      </c>
      <c r="B16" s="1">
        <v>2687</v>
      </c>
      <c r="C16" s="1">
        <v>218</v>
      </c>
      <c r="D16" s="1">
        <v>1105</v>
      </c>
      <c r="E16" s="1">
        <v>906</v>
      </c>
      <c r="F16" s="1">
        <v>3534</v>
      </c>
      <c r="G16" s="1">
        <v>8450</v>
      </c>
      <c r="H16" s="1">
        <v>6316</v>
      </c>
      <c r="I16" s="1">
        <v>2134</v>
      </c>
      <c r="K16" s="10">
        <v>-34</v>
      </c>
      <c r="L16" s="10">
        <v>-35</v>
      </c>
      <c r="M16" s="10">
        <v>-9</v>
      </c>
      <c r="N16" s="10">
        <v>-47</v>
      </c>
      <c r="O16" s="10">
        <v>31</v>
      </c>
      <c r="P16" s="10">
        <v>-16</v>
      </c>
      <c r="Q16" s="10">
        <v>-26</v>
      </c>
      <c r="R16" s="10">
        <v>48</v>
      </c>
      <c r="T16">
        <v>75</v>
      </c>
      <c r="U16">
        <v>25</v>
      </c>
    </row>
    <row r="17" spans="1:21" ht="12.75">
      <c r="A17" s="2">
        <v>40513</v>
      </c>
      <c r="B17" s="1">
        <v>5974</v>
      </c>
      <c r="C17" s="1">
        <v>2048</v>
      </c>
      <c r="D17" s="1">
        <v>1217</v>
      </c>
      <c r="E17" s="1">
        <v>4044</v>
      </c>
      <c r="F17" s="1">
        <v>4927</v>
      </c>
      <c r="G17" s="1">
        <v>18210</v>
      </c>
      <c r="H17" s="1">
        <v>11308</v>
      </c>
      <c r="I17" s="1">
        <v>6902</v>
      </c>
      <c r="K17" s="10">
        <v>43</v>
      </c>
      <c r="L17" s="10">
        <v>32</v>
      </c>
      <c r="M17" s="10">
        <v>7</v>
      </c>
      <c r="N17" s="10">
        <v>7</v>
      </c>
      <c r="O17" s="10">
        <v>-31</v>
      </c>
      <c r="P17" s="10">
        <v>2</v>
      </c>
      <c r="Q17" s="10">
        <v>-26</v>
      </c>
      <c r="R17" s="10">
        <v>184</v>
      </c>
      <c r="T17">
        <v>62</v>
      </c>
      <c r="U17">
        <v>38</v>
      </c>
    </row>
    <row r="18" spans="1:21" ht="12.75">
      <c r="A18" s="2">
        <v>40544</v>
      </c>
      <c r="B18" s="1">
        <v>7825</v>
      </c>
      <c r="C18" s="1">
        <v>3426</v>
      </c>
      <c r="D18" s="1">
        <v>1150</v>
      </c>
      <c r="E18" s="1">
        <v>5415</v>
      </c>
      <c r="F18" s="1">
        <v>4346</v>
      </c>
      <c r="G18" s="1">
        <v>22162</v>
      </c>
      <c r="H18" s="1">
        <v>12468</v>
      </c>
      <c r="I18" s="1">
        <v>9694</v>
      </c>
      <c r="K18" s="10">
        <v>103</v>
      </c>
      <c r="L18" s="10">
        <v>98</v>
      </c>
      <c r="M18" s="10">
        <v>10</v>
      </c>
      <c r="N18" s="10">
        <v>43</v>
      </c>
      <c r="O18" s="10">
        <v>-34</v>
      </c>
      <c r="P18" s="10">
        <v>30</v>
      </c>
      <c r="Q18" s="10">
        <v>-15</v>
      </c>
      <c r="R18" s="10">
        <v>304</v>
      </c>
      <c r="T18">
        <v>56</v>
      </c>
      <c r="U18">
        <v>44</v>
      </c>
    </row>
    <row r="19" spans="1:21" ht="12.75">
      <c r="A19" s="2">
        <v>40575</v>
      </c>
      <c r="B19" s="1">
        <v>7010</v>
      </c>
      <c r="C19" s="1">
        <v>3343</v>
      </c>
      <c r="D19" s="1">
        <v>1066</v>
      </c>
      <c r="E19" s="1">
        <v>5105</v>
      </c>
      <c r="F19" s="1">
        <v>3847</v>
      </c>
      <c r="G19" s="1">
        <v>20371</v>
      </c>
      <c r="H19" s="1">
        <v>11551</v>
      </c>
      <c r="I19" s="1">
        <v>8820</v>
      </c>
      <c r="K19" s="10">
        <v>110</v>
      </c>
      <c r="L19" s="10">
        <v>106</v>
      </c>
      <c r="M19" s="10">
        <v>6</v>
      </c>
      <c r="N19" s="10">
        <v>40</v>
      </c>
      <c r="O19" s="10">
        <v>-35</v>
      </c>
      <c r="P19" s="10">
        <v>31</v>
      </c>
      <c r="Q19" s="10">
        <v>-14</v>
      </c>
      <c r="R19" s="10">
        <v>312</v>
      </c>
      <c r="T19">
        <v>57</v>
      </c>
      <c r="U19">
        <v>43</v>
      </c>
    </row>
    <row r="20" spans="1:21" ht="12.75">
      <c r="A20" s="2">
        <v>40603</v>
      </c>
      <c r="B20" s="1">
        <v>6661</v>
      </c>
      <c r="C20" s="1">
        <v>3085</v>
      </c>
      <c r="D20" s="1">
        <v>929</v>
      </c>
      <c r="E20" s="1">
        <v>4589</v>
      </c>
      <c r="F20" s="1">
        <v>3476</v>
      </c>
      <c r="G20" s="1">
        <v>18740</v>
      </c>
      <c r="H20" s="1">
        <v>10280</v>
      </c>
      <c r="I20" s="1">
        <v>8460</v>
      </c>
      <c r="K20" s="10">
        <v>126</v>
      </c>
      <c r="L20" s="10">
        <v>113</v>
      </c>
      <c r="M20" s="10">
        <v>-1</v>
      </c>
      <c r="N20" s="10">
        <v>32</v>
      </c>
      <c r="O20" s="10">
        <v>-34</v>
      </c>
      <c r="P20" s="10">
        <v>33</v>
      </c>
      <c r="Q20" s="10">
        <v>-15</v>
      </c>
      <c r="R20" s="10">
        <v>337</v>
      </c>
      <c r="T20">
        <v>55</v>
      </c>
      <c r="U20">
        <v>45</v>
      </c>
    </row>
    <row r="21" spans="1:21" ht="12.75">
      <c r="A21" s="2">
        <v>40634</v>
      </c>
      <c r="B21" s="1">
        <v>6169</v>
      </c>
      <c r="C21" s="1">
        <v>3162</v>
      </c>
      <c r="D21" s="1">
        <v>838</v>
      </c>
      <c r="E21" s="1">
        <v>4229</v>
      </c>
      <c r="F21" s="1">
        <v>2909</v>
      </c>
      <c r="G21" s="1">
        <v>17307</v>
      </c>
      <c r="H21" s="1">
        <v>9487</v>
      </c>
      <c r="I21" s="1">
        <v>7820</v>
      </c>
      <c r="K21" s="10">
        <v>131</v>
      </c>
      <c r="L21" s="10">
        <v>143</v>
      </c>
      <c r="M21" s="10">
        <v>2</v>
      </c>
      <c r="N21" s="10">
        <v>33</v>
      </c>
      <c r="O21" s="10">
        <v>-39</v>
      </c>
      <c r="P21" s="10">
        <v>36</v>
      </c>
      <c r="Q21" s="10">
        <v>-14</v>
      </c>
      <c r="R21" s="10">
        <v>353</v>
      </c>
      <c r="T21">
        <v>55</v>
      </c>
      <c r="U21">
        <v>45</v>
      </c>
    </row>
    <row r="22" spans="1:21" ht="12.75">
      <c r="A22" s="2">
        <v>40664</v>
      </c>
      <c r="B22" s="1">
        <v>5509</v>
      </c>
      <c r="C22" s="1">
        <v>2912</v>
      </c>
      <c r="D22" s="1">
        <v>772</v>
      </c>
      <c r="E22" s="1">
        <v>3747</v>
      </c>
      <c r="F22" s="1">
        <v>2355</v>
      </c>
      <c r="G22" s="1">
        <v>15295</v>
      </c>
      <c r="H22" s="1">
        <v>8354</v>
      </c>
      <c r="I22" s="1">
        <v>6941</v>
      </c>
      <c r="K22" s="10">
        <v>146</v>
      </c>
      <c r="L22" s="10">
        <v>156</v>
      </c>
      <c r="M22" s="10">
        <v>11</v>
      </c>
      <c r="N22" s="10">
        <v>29</v>
      </c>
      <c r="O22" s="10">
        <v>-44</v>
      </c>
      <c r="P22" s="10">
        <v>37</v>
      </c>
      <c r="Q22" s="10">
        <v>-14</v>
      </c>
      <c r="R22" s="10">
        <v>388</v>
      </c>
      <c r="T22">
        <v>55</v>
      </c>
      <c r="U22">
        <v>45</v>
      </c>
    </row>
    <row r="23" spans="1:21" ht="12.75">
      <c r="A23" s="2">
        <v>40695</v>
      </c>
      <c r="B23" s="1">
        <v>4935</v>
      </c>
      <c r="C23" s="1">
        <v>2556</v>
      </c>
      <c r="D23" s="1">
        <v>578</v>
      </c>
      <c r="E23" s="1">
        <v>3235</v>
      </c>
      <c r="F23" s="1">
        <v>2061</v>
      </c>
      <c r="G23" s="1">
        <v>13365</v>
      </c>
      <c r="H23" s="1">
        <v>7254</v>
      </c>
      <c r="I23" s="1">
        <v>6111</v>
      </c>
      <c r="K23">
        <v>147</v>
      </c>
      <c r="L23">
        <v>159</v>
      </c>
      <c r="M23">
        <v>-5</v>
      </c>
      <c r="N23">
        <v>26</v>
      </c>
      <c r="O23">
        <v>-45</v>
      </c>
      <c r="P23">
        <v>35</v>
      </c>
      <c r="Q23">
        <v>-16</v>
      </c>
      <c r="R23">
        <v>392</v>
      </c>
      <c r="T23">
        <v>54</v>
      </c>
      <c r="U23">
        <v>46</v>
      </c>
    </row>
    <row r="24" spans="1:21" ht="12.75">
      <c r="A24" s="2">
        <v>40725</v>
      </c>
      <c r="B24" s="1">
        <v>4455</v>
      </c>
      <c r="C24" s="1">
        <v>2188</v>
      </c>
      <c r="D24" s="1">
        <v>420</v>
      </c>
      <c r="E24" s="1">
        <v>2722</v>
      </c>
      <c r="F24" s="1">
        <v>1662</v>
      </c>
      <c r="G24" s="1">
        <v>11447</v>
      </c>
      <c r="H24" s="1">
        <v>6093</v>
      </c>
      <c r="I24" s="1">
        <v>5354</v>
      </c>
      <c r="K24">
        <v>207</v>
      </c>
      <c r="L24">
        <v>223</v>
      </c>
      <c r="M24">
        <v>-8</v>
      </c>
      <c r="N24">
        <v>25</v>
      </c>
      <c r="O24">
        <v>-47</v>
      </c>
      <c r="P24">
        <v>45</v>
      </c>
      <c r="Q24">
        <v>-13</v>
      </c>
      <c r="R24">
        <v>512</v>
      </c>
      <c r="T24">
        <v>53</v>
      </c>
      <c r="U24">
        <v>47</v>
      </c>
    </row>
    <row r="25" spans="1:21" ht="12.75">
      <c r="A25" s="2">
        <v>40756</v>
      </c>
      <c r="B25" s="1">
        <v>3809</v>
      </c>
      <c r="C25" s="1">
        <v>1947</v>
      </c>
      <c r="D25" s="1">
        <v>322</v>
      </c>
      <c r="E25" s="1">
        <v>2371</v>
      </c>
      <c r="F25" s="1">
        <v>1345</v>
      </c>
      <c r="G25" s="1">
        <v>9794</v>
      </c>
      <c r="H25" s="1">
        <v>5097</v>
      </c>
      <c r="I25" s="1">
        <v>4697</v>
      </c>
      <c r="K25">
        <v>182</v>
      </c>
      <c r="L25">
        <v>223</v>
      </c>
      <c r="M25">
        <v>-19</v>
      </c>
      <c r="N25">
        <v>38</v>
      </c>
      <c r="O25">
        <v>-49</v>
      </c>
      <c r="P25">
        <v>46</v>
      </c>
      <c r="Q25">
        <v>-14</v>
      </c>
      <c r="R25">
        <v>527</v>
      </c>
      <c r="T25">
        <v>52</v>
      </c>
      <c r="U25">
        <v>48</v>
      </c>
    </row>
    <row r="26" spans="1:21" ht="12.75">
      <c r="A26" s="5">
        <v>40787</v>
      </c>
      <c r="B26" s="1">
        <v>3391</v>
      </c>
      <c r="C26" s="1">
        <v>1650</v>
      </c>
      <c r="D26" s="1">
        <v>292</v>
      </c>
      <c r="E26" s="1">
        <v>1822</v>
      </c>
      <c r="F26" s="1">
        <v>1097</v>
      </c>
      <c r="G26" s="1">
        <v>8252</v>
      </c>
      <c r="H26" s="1">
        <v>4227</v>
      </c>
      <c r="I26" s="1">
        <v>4025</v>
      </c>
      <c r="K26">
        <v>249</v>
      </c>
      <c r="L26">
        <v>239</v>
      </c>
      <c r="M26">
        <v>-9</v>
      </c>
      <c r="N26">
        <v>31</v>
      </c>
      <c r="O26">
        <v>-44</v>
      </c>
      <c r="P26">
        <v>61</v>
      </c>
      <c r="Q26">
        <v>-7</v>
      </c>
      <c r="R26">
        <v>588</v>
      </c>
      <c r="T26">
        <v>51</v>
      </c>
      <c r="U26">
        <v>49</v>
      </c>
    </row>
    <row r="27" spans="1:21" ht="12.75">
      <c r="A27" s="5">
        <v>40817</v>
      </c>
      <c r="B27" s="7">
        <v>2732</v>
      </c>
      <c r="C27" s="7">
        <v>1411</v>
      </c>
      <c r="D27" s="7">
        <v>782</v>
      </c>
      <c r="E27" s="7">
        <v>1460</v>
      </c>
      <c r="F27" s="7">
        <v>951</v>
      </c>
      <c r="G27" s="7">
        <v>7336</v>
      </c>
      <c r="H27" s="7">
        <v>3840</v>
      </c>
      <c r="I27" s="7">
        <v>3496</v>
      </c>
      <c r="K27">
        <v>382</v>
      </c>
      <c r="L27">
        <v>370</v>
      </c>
      <c r="M27">
        <v>305</v>
      </c>
      <c r="N27">
        <v>63</v>
      </c>
      <c r="O27">
        <v>-36</v>
      </c>
      <c r="P27">
        <v>113</v>
      </c>
      <c r="Q27">
        <v>25</v>
      </c>
      <c r="R27">
        <v>835</v>
      </c>
      <c r="T27">
        <v>52</v>
      </c>
      <c r="U27">
        <v>48</v>
      </c>
    </row>
    <row r="28" spans="1:21" ht="15">
      <c r="A28" s="5">
        <v>40848</v>
      </c>
      <c r="B28" s="9">
        <v>5066</v>
      </c>
      <c r="C28" s="9">
        <v>1484</v>
      </c>
      <c r="D28" s="9">
        <v>1738</v>
      </c>
      <c r="E28" s="9">
        <v>2928</v>
      </c>
      <c r="F28" s="9">
        <v>4186</v>
      </c>
      <c r="G28" s="9">
        <v>15402</v>
      </c>
      <c r="H28" s="9">
        <v>10702</v>
      </c>
      <c r="I28" s="9">
        <v>4700</v>
      </c>
      <c r="K28">
        <v>89</v>
      </c>
      <c r="L28">
        <v>581</v>
      </c>
      <c r="M28">
        <v>57</v>
      </c>
      <c r="N28">
        <v>223</v>
      </c>
      <c r="O28">
        <v>18</v>
      </c>
      <c r="P28">
        <v>82</v>
      </c>
      <c r="Q28">
        <v>69</v>
      </c>
      <c r="R28">
        <v>120</v>
      </c>
      <c r="T28">
        <v>69</v>
      </c>
      <c r="U28">
        <v>31</v>
      </c>
    </row>
    <row r="29" spans="1:21" ht="12.75">
      <c r="A29" s="2">
        <v>40878</v>
      </c>
      <c r="B29">
        <v>5940</v>
      </c>
      <c r="C29">
        <v>3277</v>
      </c>
      <c r="D29">
        <v>1611</v>
      </c>
      <c r="E29">
        <v>4689</v>
      </c>
      <c r="F29">
        <v>9104</v>
      </c>
      <c r="G29">
        <v>24621</v>
      </c>
      <c r="H29">
        <v>17040</v>
      </c>
      <c r="I29">
        <v>7581</v>
      </c>
      <c r="K29">
        <v>-1</v>
      </c>
      <c r="L29">
        <v>60</v>
      </c>
      <c r="M29">
        <v>32</v>
      </c>
      <c r="N29">
        <v>16</v>
      </c>
      <c r="O29">
        <v>85</v>
      </c>
      <c r="P29">
        <v>35</v>
      </c>
      <c r="Q29">
        <v>51</v>
      </c>
      <c r="R29">
        <v>10</v>
      </c>
      <c r="T29">
        <v>69</v>
      </c>
      <c r="U29">
        <v>31</v>
      </c>
    </row>
    <row r="30" spans="1:21" ht="15">
      <c r="A30" s="2">
        <v>40909</v>
      </c>
      <c r="B30" s="11">
        <v>6967</v>
      </c>
      <c r="C30" s="11">
        <v>3304</v>
      </c>
      <c r="D30" s="11">
        <v>1510</v>
      </c>
      <c r="E30" s="11">
        <v>4315</v>
      </c>
      <c r="F30" s="11">
        <v>9506</v>
      </c>
      <c r="G30" s="11">
        <v>25602</v>
      </c>
      <c r="H30" s="11">
        <v>17585</v>
      </c>
      <c r="I30" s="11">
        <v>8017</v>
      </c>
      <c r="K30" s="10">
        <v>-11</v>
      </c>
      <c r="L30" s="10">
        <v>-4</v>
      </c>
      <c r="M30" s="10">
        <v>31</v>
      </c>
      <c r="N30" s="10">
        <v>-20</v>
      </c>
      <c r="O30" s="10">
        <v>119</v>
      </c>
      <c r="P30" s="10">
        <v>16</v>
      </c>
      <c r="Q30" s="10">
        <v>41</v>
      </c>
      <c r="R30" s="10">
        <v>-17</v>
      </c>
      <c r="T30">
        <v>69</v>
      </c>
      <c r="U30">
        <v>31</v>
      </c>
    </row>
    <row r="31" spans="1:21" ht="12.75">
      <c r="A31" s="2">
        <v>40940</v>
      </c>
      <c r="B31">
        <v>6141</v>
      </c>
      <c r="C31">
        <v>3135</v>
      </c>
      <c r="D31">
        <v>1424</v>
      </c>
      <c r="E31">
        <v>3844</v>
      </c>
      <c r="F31">
        <v>8745</v>
      </c>
      <c r="G31">
        <v>23289</v>
      </c>
      <c r="H31">
        <v>15901</v>
      </c>
      <c r="I31">
        <v>7388</v>
      </c>
      <c r="K31" s="10">
        <v>-12</v>
      </c>
      <c r="L31" s="10">
        <v>-6</v>
      </c>
      <c r="M31" s="10">
        <v>34</v>
      </c>
      <c r="N31" s="10">
        <v>-25</v>
      </c>
      <c r="O31" s="10">
        <v>127</v>
      </c>
      <c r="P31" s="10">
        <v>14</v>
      </c>
      <c r="Q31" s="10">
        <v>38</v>
      </c>
      <c r="R31" s="10">
        <v>-16</v>
      </c>
      <c r="T31">
        <v>68</v>
      </c>
      <c r="U31">
        <v>32</v>
      </c>
    </row>
    <row r="32" spans="1:21" ht="12.75">
      <c r="A32" s="2">
        <v>40969</v>
      </c>
      <c r="B32" s="22">
        <v>5905</v>
      </c>
      <c r="C32" s="22">
        <v>2829</v>
      </c>
      <c r="D32" s="22">
        <v>1149</v>
      </c>
      <c r="E32" s="22">
        <v>3384</v>
      </c>
      <c r="F32" s="22">
        <v>7996</v>
      </c>
      <c r="G32" s="22">
        <v>21263</v>
      </c>
      <c r="H32" s="22">
        <v>14570</v>
      </c>
      <c r="I32" s="22">
        <v>6693</v>
      </c>
      <c r="K32" s="10">
        <v>-11</v>
      </c>
      <c r="L32" s="10">
        <v>-8</v>
      </c>
      <c r="M32" s="10">
        <v>24</v>
      </c>
      <c r="N32" s="10">
        <v>-26</v>
      </c>
      <c r="O32" s="10">
        <v>130</v>
      </c>
      <c r="P32" s="10">
        <v>13</v>
      </c>
      <c r="Q32" s="10">
        <v>42</v>
      </c>
      <c r="R32" s="10">
        <v>-21</v>
      </c>
      <c r="T32">
        <v>69</v>
      </c>
      <c r="U32">
        <v>31</v>
      </c>
    </row>
    <row r="33" spans="1:21" ht="12.75">
      <c r="A33" s="2">
        <v>41000</v>
      </c>
      <c r="B33" s="23">
        <v>5328</v>
      </c>
      <c r="C33" s="23">
        <v>2531</v>
      </c>
      <c r="D33" s="23">
        <v>966</v>
      </c>
      <c r="E33" s="23">
        <v>2887</v>
      </c>
      <c r="F33" s="23">
        <v>7207</v>
      </c>
      <c r="G33" s="23">
        <v>18919</v>
      </c>
      <c r="H33" s="23">
        <v>13029</v>
      </c>
      <c r="I33" s="23">
        <v>5890</v>
      </c>
      <c r="K33" s="10">
        <v>-14</v>
      </c>
      <c r="L33" s="10">
        <v>-20</v>
      </c>
      <c r="M33" s="10">
        <v>15</v>
      </c>
      <c r="N33" s="10">
        <v>-32</v>
      </c>
      <c r="O33" s="10">
        <v>148</v>
      </c>
      <c r="P33" s="10">
        <v>9</v>
      </c>
      <c r="Q33" s="10">
        <v>37</v>
      </c>
      <c r="R33" s="10">
        <v>-25</v>
      </c>
      <c r="T33">
        <v>69</v>
      </c>
      <c r="U33">
        <v>31</v>
      </c>
    </row>
    <row r="34" spans="1:21" ht="12.75">
      <c r="A34" s="2">
        <v>41030</v>
      </c>
      <c r="B34" s="23">
        <v>4606</v>
      </c>
      <c r="C34" s="23">
        <v>2212</v>
      </c>
      <c r="D34" s="23">
        <v>735</v>
      </c>
      <c r="E34" s="23">
        <v>2295</v>
      </c>
      <c r="F34" s="23">
        <v>6552</v>
      </c>
      <c r="G34" s="23">
        <v>16400</v>
      </c>
      <c r="H34" s="23">
        <v>11362</v>
      </c>
      <c r="I34" s="23">
        <v>5038</v>
      </c>
      <c r="K34" s="10">
        <v>-16</v>
      </c>
      <c r="L34" s="10">
        <v>-24</v>
      </c>
      <c r="M34" s="10">
        <v>-5</v>
      </c>
      <c r="N34" s="10">
        <v>-39</v>
      </c>
      <c r="O34" s="10">
        <v>178</v>
      </c>
      <c r="P34" s="10">
        <v>7</v>
      </c>
      <c r="Q34" s="10">
        <v>36</v>
      </c>
      <c r="R34" s="10">
        <v>-27</v>
      </c>
      <c r="T34">
        <v>69</v>
      </c>
      <c r="U34">
        <v>31</v>
      </c>
    </row>
    <row r="35" spans="1:21" ht="12.75">
      <c r="A35" s="2">
        <v>41061</v>
      </c>
      <c r="B35" s="23">
        <v>3756</v>
      </c>
      <c r="C35" s="23">
        <v>1910</v>
      </c>
      <c r="D35" s="23">
        <v>614</v>
      </c>
      <c r="E35" s="23">
        <v>1910</v>
      </c>
      <c r="F35" s="23">
        <v>5867</v>
      </c>
      <c r="G35" s="23">
        <v>14057</v>
      </c>
      <c r="H35" s="23">
        <v>9866</v>
      </c>
      <c r="I35" s="23">
        <v>4191</v>
      </c>
      <c r="K35" s="10">
        <v>-24</v>
      </c>
      <c r="L35" s="10">
        <v>-25</v>
      </c>
      <c r="M35" s="10">
        <v>6</v>
      </c>
      <c r="N35" s="10">
        <v>-41</v>
      </c>
      <c r="O35" s="10">
        <v>185</v>
      </c>
      <c r="P35" s="10">
        <v>5</v>
      </c>
      <c r="Q35" s="10">
        <v>36</v>
      </c>
      <c r="R35" s="10">
        <v>-31</v>
      </c>
      <c r="T35">
        <v>70</v>
      </c>
      <c r="U35">
        <v>30</v>
      </c>
    </row>
    <row r="36" spans="1:21" ht="12.75">
      <c r="A36" s="2">
        <v>41091</v>
      </c>
      <c r="B36" s="26">
        <v>3072</v>
      </c>
      <c r="C36" s="26">
        <v>1493</v>
      </c>
      <c r="D36" s="26">
        <v>504</v>
      </c>
      <c r="E36" s="26">
        <v>1554</v>
      </c>
      <c r="F36" s="26">
        <v>4841</v>
      </c>
      <c r="G36" s="26">
        <v>11464</v>
      </c>
      <c r="H36" s="26">
        <v>8213</v>
      </c>
      <c r="I36" s="26">
        <v>3251</v>
      </c>
      <c r="K36" s="10">
        <v>-31</v>
      </c>
      <c r="L36" s="10">
        <v>-32</v>
      </c>
      <c r="M36" s="10">
        <v>20</v>
      </c>
      <c r="N36" s="10">
        <v>-43</v>
      </c>
      <c r="O36" s="10">
        <v>191</v>
      </c>
      <c r="P36" s="10">
        <v>0</v>
      </c>
      <c r="Q36" s="10">
        <v>35</v>
      </c>
      <c r="R36" s="10">
        <v>-39</v>
      </c>
      <c r="T36">
        <v>72</v>
      </c>
      <c r="U36">
        <v>28</v>
      </c>
    </row>
    <row r="37" spans="1:21" ht="12.75">
      <c r="A37" s="2">
        <v>41122</v>
      </c>
      <c r="B37" s="26">
        <v>2352</v>
      </c>
      <c r="C37" s="26">
        <v>1121</v>
      </c>
      <c r="D37" s="26">
        <v>345</v>
      </c>
      <c r="E37" s="26">
        <v>1230</v>
      </c>
      <c r="F37" s="26">
        <v>4035</v>
      </c>
      <c r="G37" s="26">
        <v>9083</v>
      </c>
      <c r="H37" s="26">
        <v>6812</v>
      </c>
      <c r="I37" s="26">
        <v>2271</v>
      </c>
      <c r="K37" s="10">
        <v>-38</v>
      </c>
      <c r="L37" s="10">
        <v>-42</v>
      </c>
      <c r="M37" s="10">
        <v>7</v>
      </c>
      <c r="N37" s="10">
        <v>-48</v>
      </c>
      <c r="O37" s="10">
        <v>200</v>
      </c>
      <c r="P37" s="10">
        <v>-7</v>
      </c>
      <c r="Q37" s="10">
        <v>34</v>
      </c>
      <c r="R37" s="10">
        <v>-52</v>
      </c>
      <c r="T37">
        <v>75</v>
      </c>
      <c r="U37">
        <v>25</v>
      </c>
    </row>
    <row r="38" spans="1:21" ht="12.75">
      <c r="A38" s="2">
        <v>41153</v>
      </c>
      <c r="B38" s="26">
        <v>1798</v>
      </c>
      <c r="C38" s="26">
        <v>935</v>
      </c>
      <c r="D38" s="26">
        <v>272</v>
      </c>
      <c r="E38" s="26">
        <v>944</v>
      </c>
      <c r="F38" s="26">
        <v>3143</v>
      </c>
      <c r="G38" s="26">
        <v>7092</v>
      </c>
      <c r="H38" s="26">
        <v>4913</v>
      </c>
      <c r="I38" s="26">
        <v>2179</v>
      </c>
      <c r="K38" s="10">
        <v>-47</v>
      </c>
      <c r="L38" s="10">
        <v>-43</v>
      </c>
      <c r="M38" s="10">
        <v>-7</v>
      </c>
      <c r="N38" s="10">
        <v>-48</v>
      </c>
      <c r="O38" s="10">
        <v>187</v>
      </c>
      <c r="P38" s="10">
        <v>-14</v>
      </c>
      <c r="Q38" s="10">
        <v>16</v>
      </c>
      <c r="R38" s="10">
        <v>-46</v>
      </c>
      <c r="T38">
        <v>69</v>
      </c>
      <c r="U38">
        <v>31</v>
      </c>
    </row>
    <row r="39" spans="11:18" ht="12.75">
      <c r="K39" s="10"/>
      <c r="L39" s="10"/>
      <c r="M39" s="10"/>
      <c r="N39" s="10"/>
      <c r="O39" s="10"/>
      <c r="P39" s="10"/>
      <c r="Q39" s="10"/>
      <c r="R39" s="10"/>
    </row>
    <row r="40" spans="11:18" ht="12.75">
      <c r="K40" s="10"/>
      <c r="L40" s="10"/>
      <c r="M40" s="10"/>
      <c r="N40" s="10"/>
      <c r="O40" s="10"/>
      <c r="P40" s="10"/>
      <c r="Q40" s="10"/>
      <c r="R40" s="10"/>
    </row>
    <row r="41" spans="11:18" ht="12.75">
      <c r="K41" s="10"/>
      <c r="L41" s="10"/>
      <c r="M41" s="10"/>
      <c r="N41" s="10"/>
      <c r="O41" s="10"/>
      <c r="P41" s="10"/>
      <c r="Q41" s="10"/>
      <c r="R41" s="10"/>
    </row>
    <row r="42" spans="11:18" ht="12.75">
      <c r="K42" s="10"/>
      <c r="L42" s="10"/>
      <c r="M42" s="10"/>
      <c r="N42" s="10"/>
      <c r="O42" s="10"/>
      <c r="P42" s="10"/>
      <c r="Q42" s="10"/>
      <c r="R42" s="10"/>
    </row>
    <row r="43" spans="11:18" ht="12.75">
      <c r="K43" s="10"/>
      <c r="L43" s="10"/>
      <c r="M43" s="10"/>
      <c r="N43" s="10"/>
      <c r="O43" s="10"/>
      <c r="P43" s="10"/>
      <c r="Q43" s="10"/>
      <c r="R43" s="10"/>
    </row>
    <row r="44" spans="11:18" ht="12.75">
      <c r="K44" s="10"/>
      <c r="L44" s="10"/>
      <c r="M44" s="10"/>
      <c r="N44" s="10"/>
      <c r="O44" s="10"/>
      <c r="P44" s="10"/>
      <c r="Q44" s="10"/>
      <c r="R44" s="10"/>
    </row>
    <row r="45" spans="11:18" ht="12.75">
      <c r="K45" s="10"/>
      <c r="L45" s="10"/>
      <c r="M45" s="10"/>
      <c r="N45" s="10"/>
      <c r="O45" s="10"/>
      <c r="P45" s="10"/>
      <c r="Q45" s="10"/>
      <c r="R45" s="10"/>
    </row>
    <row r="46" spans="11:18" ht="12.75"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69" ht="12.75">
      <c r="I69" s="4"/>
    </row>
    <row r="70" ht="12.75">
      <c r="I7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pane xSplit="1" topLeftCell="O1" activePane="topRight" state="frozen"/>
      <selection pane="topLeft" activeCell="A1" sqref="A1"/>
      <selection pane="topRight" activeCell="AK10" sqref="AK10"/>
    </sheetView>
  </sheetViews>
  <sheetFormatPr defaultColWidth="9.140625" defaultRowHeight="12.75"/>
  <sheetData>
    <row r="1" spans="2:37" ht="12.75">
      <c r="B1" s="2">
        <v>40087</v>
      </c>
      <c r="C1" s="2">
        <v>40118</v>
      </c>
      <c r="D1" s="2">
        <v>40148</v>
      </c>
      <c r="E1" s="2">
        <v>40179</v>
      </c>
      <c r="F1" s="2">
        <v>40210</v>
      </c>
      <c r="G1" s="2">
        <v>40238</v>
      </c>
      <c r="H1" s="2">
        <v>40269</v>
      </c>
      <c r="I1" s="2">
        <v>40299</v>
      </c>
      <c r="J1" s="2">
        <v>40330</v>
      </c>
      <c r="K1" s="2">
        <v>40360</v>
      </c>
      <c r="L1" s="2">
        <v>40391</v>
      </c>
      <c r="M1" s="2">
        <v>40422</v>
      </c>
      <c r="N1" s="2">
        <v>40452</v>
      </c>
      <c r="O1" s="2">
        <v>40483</v>
      </c>
      <c r="P1" s="2">
        <v>40513</v>
      </c>
      <c r="Q1" s="2">
        <v>40544</v>
      </c>
      <c r="R1" s="2">
        <v>40575</v>
      </c>
      <c r="S1" s="2">
        <v>40603</v>
      </c>
      <c r="T1" s="2">
        <v>40634</v>
      </c>
      <c r="U1" s="2">
        <v>40664</v>
      </c>
      <c r="V1" s="2">
        <v>40695</v>
      </c>
      <c r="W1" s="2">
        <v>40725</v>
      </c>
      <c r="X1" s="2">
        <v>40756</v>
      </c>
      <c r="Y1" s="2">
        <v>40787</v>
      </c>
      <c r="Z1" s="2">
        <v>40817</v>
      </c>
      <c r="AA1" s="2">
        <v>40848</v>
      </c>
      <c r="AB1" s="2">
        <v>40878</v>
      </c>
      <c r="AC1" s="2">
        <v>40909</v>
      </c>
      <c r="AD1" s="2">
        <v>40940</v>
      </c>
      <c r="AE1" s="2">
        <v>40969</v>
      </c>
      <c r="AF1" s="2">
        <v>41000</v>
      </c>
      <c r="AG1" s="2">
        <v>41030</v>
      </c>
      <c r="AH1" s="2">
        <v>41061</v>
      </c>
      <c r="AI1" s="2">
        <v>41091</v>
      </c>
      <c r="AJ1" s="2">
        <v>41122</v>
      </c>
      <c r="AK1" s="2">
        <v>41153</v>
      </c>
    </row>
    <row r="2" spans="1:37" ht="15">
      <c r="A2" t="s">
        <v>4</v>
      </c>
      <c r="B2" s="1">
        <v>922</v>
      </c>
      <c r="C2" s="1">
        <v>2697</v>
      </c>
      <c r="D2" s="1">
        <v>7137</v>
      </c>
      <c r="E2" s="1">
        <v>6621</v>
      </c>
      <c r="F2" s="1">
        <v>5945</v>
      </c>
      <c r="G2" s="1">
        <v>5252</v>
      </c>
      <c r="H2" s="1">
        <v>4803</v>
      </c>
      <c r="I2" s="1">
        <v>4186</v>
      </c>
      <c r="J2" s="1">
        <v>3727</v>
      </c>
      <c r="K2" s="1">
        <v>3137</v>
      </c>
      <c r="L2" s="1">
        <v>2613</v>
      </c>
      <c r="M2" s="1">
        <v>1943</v>
      </c>
      <c r="N2" s="1">
        <v>1482</v>
      </c>
      <c r="O2" s="1">
        <v>3534</v>
      </c>
      <c r="P2" s="1">
        <v>4927</v>
      </c>
      <c r="Q2" s="1">
        <v>4346</v>
      </c>
      <c r="R2" s="1">
        <v>3847</v>
      </c>
      <c r="S2" s="1">
        <v>3476</v>
      </c>
      <c r="T2" s="1">
        <v>2909</v>
      </c>
      <c r="U2" s="1">
        <v>2355</v>
      </c>
      <c r="V2" s="1">
        <v>2061</v>
      </c>
      <c r="W2" s="1">
        <v>1662</v>
      </c>
      <c r="X2" s="1">
        <v>1345</v>
      </c>
      <c r="Y2" s="1">
        <v>1097</v>
      </c>
      <c r="Z2" s="7">
        <v>951</v>
      </c>
      <c r="AA2" s="1">
        <v>4186</v>
      </c>
      <c r="AB2" s="1">
        <v>9104</v>
      </c>
      <c r="AC2" s="12">
        <v>9506</v>
      </c>
      <c r="AD2" s="1">
        <v>8745</v>
      </c>
      <c r="AE2" s="20">
        <v>7996</v>
      </c>
      <c r="AF2" s="6">
        <v>7207</v>
      </c>
      <c r="AG2" s="23">
        <v>6552</v>
      </c>
      <c r="AH2" s="23">
        <v>5867</v>
      </c>
      <c r="AI2" s="26">
        <v>4841</v>
      </c>
      <c r="AJ2" s="26">
        <v>4035</v>
      </c>
      <c r="AK2">
        <v>3143</v>
      </c>
    </row>
    <row r="3" spans="1:37" ht="15">
      <c r="A3" t="s">
        <v>3</v>
      </c>
      <c r="B3" s="1">
        <v>256</v>
      </c>
      <c r="C3" s="1">
        <v>1716</v>
      </c>
      <c r="D3" s="1">
        <v>3788</v>
      </c>
      <c r="E3" s="1">
        <v>3789</v>
      </c>
      <c r="F3" s="1">
        <v>3644</v>
      </c>
      <c r="G3" s="1">
        <v>3475</v>
      </c>
      <c r="H3" s="1">
        <v>3178</v>
      </c>
      <c r="I3" s="1">
        <v>2895</v>
      </c>
      <c r="J3" s="1">
        <v>2566</v>
      </c>
      <c r="K3" s="1">
        <v>2177</v>
      </c>
      <c r="L3" s="1">
        <v>1723</v>
      </c>
      <c r="M3" s="1">
        <v>1393</v>
      </c>
      <c r="N3" s="1">
        <v>898</v>
      </c>
      <c r="O3" s="1">
        <v>906</v>
      </c>
      <c r="P3" s="1">
        <v>4044</v>
      </c>
      <c r="Q3" s="1">
        <v>5415</v>
      </c>
      <c r="R3" s="1">
        <v>5105</v>
      </c>
      <c r="S3" s="1">
        <v>4589</v>
      </c>
      <c r="T3" s="1">
        <v>4229</v>
      </c>
      <c r="U3" s="1">
        <v>3747</v>
      </c>
      <c r="V3" s="1">
        <v>3235</v>
      </c>
      <c r="W3" s="1">
        <v>2722</v>
      </c>
      <c r="X3" s="1">
        <v>2371</v>
      </c>
      <c r="Y3" s="1">
        <v>1822</v>
      </c>
      <c r="Z3" s="7">
        <v>1460</v>
      </c>
      <c r="AA3" s="1">
        <v>2928</v>
      </c>
      <c r="AB3" s="1">
        <v>4689</v>
      </c>
      <c r="AC3" s="12">
        <v>4315</v>
      </c>
      <c r="AD3" s="1">
        <v>3844</v>
      </c>
      <c r="AE3" s="20">
        <v>3384</v>
      </c>
      <c r="AF3" s="6">
        <v>2887</v>
      </c>
      <c r="AG3" s="23">
        <v>2295</v>
      </c>
      <c r="AH3" s="23">
        <v>1910</v>
      </c>
      <c r="AI3" s="26">
        <v>1554</v>
      </c>
      <c r="AJ3" s="26">
        <v>1230</v>
      </c>
      <c r="AK3">
        <v>944</v>
      </c>
    </row>
    <row r="4" spans="1:37" ht="15">
      <c r="A4" t="s">
        <v>2</v>
      </c>
      <c r="B4" s="1">
        <v>1005</v>
      </c>
      <c r="C4" s="1">
        <v>1217</v>
      </c>
      <c r="D4" s="1">
        <v>1135</v>
      </c>
      <c r="E4" s="1">
        <v>1044</v>
      </c>
      <c r="F4" s="1">
        <v>1006</v>
      </c>
      <c r="G4" s="1">
        <v>940</v>
      </c>
      <c r="H4" s="1">
        <v>821</v>
      </c>
      <c r="I4" s="1">
        <v>694</v>
      </c>
      <c r="J4" s="1">
        <v>608</v>
      </c>
      <c r="K4" s="1">
        <v>457</v>
      </c>
      <c r="L4" s="1">
        <v>397</v>
      </c>
      <c r="M4" s="1">
        <v>320</v>
      </c>
      <c r="N4" s="1">
        <v>193</v>
      </c>
      <c r="O4" s="1">
        <v>1105</v>
      </c>
      <c r="P4" s="1">
        <v>1217</v>
      </c>
      <c r="Q4" s="1">
        <v>1150</v>
      </c>
      <c r="R4" s="1">
        <v>1066</v>
      </c>
      <c r="S4" s="1">
        <v>929</v>
      </c>
      <c r="T4" s="1">
        <v>838</v>
      </c>
      <c r="U4" s="1">
        <v>772</v>
      </c>
      <c r="V4" s="1">
        <v>578</v>
      </c>
      <c r="W4" s="1">
        <v>420</v>
      </c>
      <c r="X4" s="1">
        <v>322</v>
      </c>
      <c r="Y4" s="1">
        <v>292</v>
      </c>
      <c r="Z4" s="7">
        <v>782</v>
      </c>
      <c r="AA4" s="1">
        <v>1738</v>
      </c>
      <c r="AB4" s="1">
        <v>1611</v>
      </c>
      <c r="AC4" s="12">
        <v>1510</v>
      </c>
      <c r="AD4" s="1">
        <v>1424</v>
      </c>
      <c r="AE4" s="20">
        <v>1149</v>
      </c>
      <c r="AF4" s="6">
        <v>966</v>
      </c>
      <c r="AG4" s="23">
        <v>735</v>
      </c>
      <c r="AH4" s="23">
        <v>614</v>
      </c>
      <c r="AI4" s="26">
        <v>504</v>
      </c>
      <c r="AJ4" s="26">
        <v>345</v>
      </c>
      <c r="AK4">
        <v>272</v>
      </c>
    </row>
    <row r="5" spans="1:37" ht="15">
      <c r="A5" t="s">
        <v>8</v>
      </c>
      <c r="B5" s="1">
        <v>71</v>
      </c>
      <c r="C5" s="1">
        <v>337</v>
      </c>
      <c r="D5" s="1">
        <v>1557</v>
      </c>
      <c r="E5" s="1">
        <v>1734</v>
      </c>
      <c r="F5" s="1">
        <v>1624</v>
      </c>
      <c r="G5" s="1">
        <v>1450</v>
      </c>
      <c r="H5" s="1">
        <v>1301</v>
      </c>
      <c r="I5" s="1">
        <v>1137</v>
      </c>
      <c r="J5" s="1">
        <v>986</v>
      </c>
      <c r="K5" s="1">
        <v>678</v>
      </c>
      <c r="L5" s="1">
        <v>603</v>
      </c>
      <c r="M5" s="1">
        <v>487</v>
      </c>
      <c r="N5" s="1">
        <v>300</v>
      </c>
      <c r="O5" s="1">
        <v>218</v>
      </c>
      <c r="P5" s="1">
        <v>2048</v>
      </c>
      <c r="Q5" s="1">
        <v>3426</v>
      </c>
      <c r="R5" s="1">
        <v>3343</v>
      </c>
      <c r="S5" s="1">
        <v>3085</v>
      </c>
      <c r="T5" s="1">
        <v>3162</v>
      </c>
      <c r="U5" s="1">
        <v>2912</v>
      </c>
      <c r="V5" s="1">
        <v>2556</v>
      </c>
      <c r="W5" s="1">
        <v>2188</v>
      </c>
      <c r="X5" s="1">
        <v>1947</v>
      </c>
      <c r="Y5" s="1">
        <v>1650</v>
      </c>
      <c r="Z5" s="7">
        <v>1411</v>
      </c>
      <c r="AA5" s="1">
        <v>1484</v>
      </c>
      <c r="AB5" s="1">
        <v>3277</v>
      </c>
      <c r="AC5" s="12">
        <v>3304</v>
      </c>
      <c r="AD5" s="1">
        <v>3135</v>
      </c>
      <c r="AE5" s="20">
        <v>2829</v>
      </c>
      <c r="AF5" s="6">
        <v>2531</v>
      </c>
      <c r="AG5" s="23">
        <v>2212</v>
      </c>
      <c r="AH5" s="23">
        <v>1910</v>
      </c>
      <c r="AI5" s="26">
        <v>1493</v>
      </c>
      <c r="AJ5" s="26">
        <v>1121</v>
      </c>
      <c r="AK5">
        <v>935</v>
      </c>
    </row>
    <row r="6" spans="1:37" ht="15">
      <c r="A6" s="1" t="s">
        <v>9</v>
      </c>
      <c r="B6" s="1">
        <v>1470</v>
      </c>
      <c r="C6" s="1">
        <v>4066</v>
      </c>
      <c r="D6" s="1">
        <v>4171</v>
      </c>
      <c r="E6" s="1">
        <v>3856</v>
      </c>
      <c r="F6" s="1">
        <v>3345</v>
      </c>
      <c r="G6" s="1">
        <v>2951</v>
      </c>
      <c r="H6" s="1">
        <v>2667</v>
      </c>
      <c r="I6" s="1">
        <v>2238</v>
      </c>
      <c r="J6" s="1">
        <v>1997</v>
      </c>
      <c r="K6" s="1">
        <v>1451</v>
      </c>
      <c r="L6" s="1">
        <v>1351</v>
      </c>
      <c r="M6" s="1">
        <v>972</v>
      </c>
      <c r="N6" s="1">
        <v>567</v>
      </c>
      <c r="O6" s="1">
        <v>2687</v>
      </c>
      <c r="P6" s="1">
        <v>5974</v>
      </c>
      <c r="Q6" s="1">
        <v>7825</v>
      </c>
      <c r="R6" s="1">
        <v>7010</v>
      </c>
      <c r="S6" s="1">
        <v>6661</v>
      </c>
      <c r="T6" s="1">
        <v>6169</v>
      </c>
      <c r="U6" s="1">
        <v>5509</v>
      </c>
      <c r="V6" s="1">
        <v>4935</v>
      </c>
      <c r="W6" s="1">
        <v>4455</v>
      </c>
      <c r="X6" s="1">
        <v>3809</v>
      </c>
      <c r="Y6" s="1">
        <v>3391</v>
      </c>
      <c r="Z6" s="7">
        <v>2732</v>
      </c>
      <c r="AA6" s="1">
        <v>5066</v>
      </c>
      <c r="AB6" s="1">
        <v>5940</v>
      </c>
      <c r="AC6" s="12">
        <v>6967</v>
      </c>
      <c r="AD6" s="1">
        <v>6141</v>
      </c>
      <c r="AE6" s="20">
        <v>5905</v>
      </c>
      <c r="AF6" s="6">
        <v>5328</v>
      </c>
      <c r="AG6" s="23">
        <v>4606</v>
      </c>
      <c r="AH6" s="23">
        <v>3756</v>
      </c>
      <c r="AI6" s="26">
        <v>3072</v>
      </c>
      <c r="AJ6" s="26">
        <v>2352</v>
      </c>
      <c r="AK6">
        <v>1798</v>
      </c>
    </row>
    <row r="7" spans="1:37" ht="15">
      <c r="A7" t="s">
        <v>5</v>
      </c>
      <c r="B7" s="1">
        <v>3724</v>
      </c>
      <c r="C7" s="1">
        <v>10033</v>
      </c>
      <c r="D7" s="1">
        <v>17788</v>
      </c>
      <c r="E7" s="1">
        <v>17044</v>
      </c>
      <c r="F7" s="1">
        <v>15564</v>
      </c>
      <c r="G7" s="1">
        <v>14068</v>
      </c>
      <c r="H7" s="1">
        <v>12770</v>
      </c>
      <c r="I7" s="1">
        <v>11150</v>
      </c>
      <c r="J7" s="1">
        <v>9884</v>
      </c>
      <c r="K7" s="1">
        <v>7900</v>
      </c>
      <c r="L7" s="1">
        <v>6687</v>
      </c>
      <c r="M7" s="1">
        <v>5115</v>
      </c>
      <c r="N7" s="1">
        <v>3440</v>
      </c>
      <c r="O7" s="1">
        <v>8450</v>
      </c>
      <c r="P7" s="1">
        <v>18210</v>
      </c>
      <c r="Q7" s="1">
        <v>22162</v>
      </c>
      <c r="R7" s="1">
        <v>20371</v>
      </c>
      <c r="S7" s="1">
        <v>18740</v>
      </c>
      <c r="T7" s="1">
        <v>17307</v>
      </c>
      <c r="U7" s="1">
        <v>15295</v>
      </c>
      <c r="V7" s="1">
        <v>13365</v>
      </c>
      <c r="W7" s="1">
        <v>11447</v>
      </c>
      <c r="X7" s="1">
        <v>9794</v>
      </c>
      <c r="Y7" s="1">
        <v>8252</v>
      </c>
      <c r="Z7" s="7">
        <v>7336</v>
      </c>
      <c r="AA7" s="1">
        <v>15402</v>
      </c>
      <c r="AB7" s="1">
        <v>24621</v>
      </c>
      <c r="AC7" s="12">
        <v>25602</v>
      </c>
      <c r="AD7" s="1">
        <v>23289</v>
      </c>
      <c r="AE7" s="20">
        <v>21263</v>
      </c>
      <c r="AF7" s="6">
        <v>18919</v>
      </c>
      <c r="AG7" s="23">
        <v>16400</v>
      </c>
      <c r="AH7" s="23">
        <v>14057</v>
      </c>
      <c r="AI7" s="26">
        <v>11464</v>
      </c>
      <c r="AJ7" s="26">
        <v>9083</v>
      </c>
      <c r="AK7">
        <v>7092</v>
      </c>
    </row>
    <row r="8" spans="1:37" ht="15">
      <c r="A8" t="s">
        <v>6</v>
      </c>
      <c r="B8" s="1">
        <v>3027</v>
      </c>
      <c r="C8" s="1">
        <v>8590</v>
      </c>
      <c r="D8" s="1">
        <v>15360</v>
      </c>
      <c r="E8" s="1">
        <v>14642</v>
      </c>
      <c r="F8" s="1">
        <v>13424</v>
      </c>
      <c r="G8" s="1">
        <v>12133</v>
      </c>
      <c r="H8" s="1">
        <v>11043</v>
      </c>
      <c r="I8" s="1">
        <v>9729</v>
      </c>
      <c r="J8" s="1">
        <v>8642</v>
      </c>
      <c r="K8" s="1">
        <v>7025</v>
      </c>
      <c r="L8" s="1">
        <v>5938</v>
      </c>
      <c r="M8" s="1">
        <v>4530</v>
      </c>
      <c r="N8" s="1">
        <v>3066</v>
      </c>
      <c r="O8" s="1">
        <v>6316</v>
      </c>
      <c r="P8" s="1">
        <v>11308</v>
      </c>
      <c r="Q8" s="1">
        <v>12468</v>
      </c>
      <c r="R8" s="1">
        <v>11551</v>
      </c>
      <c r="S8" s="1">
        <v>10280</v>
      </c>
      <c r="T8" s="1">
        <v>9487</v>
      </c>
      <c r="U8" s="1">
        <v>8354</v>
      </c>
      <c r="V8" s="1">
        <v>7254</v>
      </c>
      <c r="W8" s="1">
        <v>6093</v>
      </c>
      <c r="X8" s="1">
        <v>5097</v>
      </c>
      <c r="Y8" s="1">
        <v>4227</v>
      </c>
      <c r="Z8" s="7">
        <v>3840</v>
      </c>
      <c r="AA8" s="1">
        <v>10702</v>
      </c>
      <c r="AB8" s="1">
        <v>17040</v>
      </c>
      <c r="AC8" s="13">
        <v>17585</v>
      </c>
      <c r="AD8" s="1">
        <v>15901</v>
      </c>
      <c r="AE8" s="20">
        <v>14570</v>
      </c>
      <c r="AF8" s="6">
        <v>13029</v>
      </c>
      <c r="AG8" s="23">
        <v>11362</v>
      </c>
      <c r="AH8" s="23">
        <v>9866</v>
      </c>
      <c r="AI8" s="26">
        <v>8213</v>
      </c>
      <c r="AJ8" s="26">
        <v>6812</v>
      </c>
      <c r="AK8">
        <v>4913</v>
      </c>
    </row>
    <row r="9" spans="1:37" ht="15">
      <c r="A9" t="s">
        <v>7</v>
      </c>
      <c r="B9" s="1">
        <v>697</v>
      </c>
      <c r="C9" s="1">
        <v>1443</v>
      </c>
      <c r="D9" s="1">
        <v>2428</v>
      </c>
      <c r="E9" s="1">
        <v>2402</v>
      </c>
      <c r="F9" s="1">
        <v>2140</v>
      </c>
      <c r="G9" s="1">
        <v>1935</v>
      </c>
      <c r="H9" s="1">
        <v>1727</v>
      </c>
      <c r="I9" s="1">
        <v>1421</v>
      </c>
      <c r="J9" s="1">
        <v>1242</v>
      </c>
      <c r="K9" s="1">
        <v>875</v>
      </c>
      <c r="L9" s="1">
        <v>749</v>
      </c>
      <c r="M9" s="1">
        <v>585</v>
      </c>
      <c r="N9" s="1">
        <v>374</v>
      </c>
      <c r="O9" s="1">
        <v>2134</v>
      </c>
      <c r="P9" s="1">
        <v>6902</v>
      </c>
      <c r="Q9" s="1">
        <v>9694</v>
      </c>
      <c r="R9" s="1">
        <v>8820</v>
      </c>
      <c r="S9" s="1">
        <v>8460</v>
      </c>
      <c r="T9" s="1">
        <v>7820</v>
      </c>
      <c r="U9" s="1">
        <v>6941</v>
      </c>
      <c r="V9" s="1">
        <v>6111</v>
      </c>
      <c r="W9" s="1">
        <v>5354</v>
      </c>
      <c r="X9" s="1">
        <v>4697</v>
      </c>
      <c r="Y9" s="1">
        <v>4025</v>
      </c>
      <c r="Z9" s="7">
        <v>3496</v>
      </c>
      <c r="AA9" s="1">
        <v>4700</v>
      </c>
      <c r="AB9" s="1">
        <v>7581</v>
      </c>
      <c r="AC9" s="14">
        <v>8017</v>
      </c>
      <c r="AD9" s="1">
        <v>7388</v>
      </c>
      <c r="AE9" s="20">
        <v>6693</v>
      </c>
      <c r="AF9" s="6">
        <v>5890</v>
      </c>
      <c r="AG9" s="23">
        <v>5038</v>
      </c>
      <c r="AH9" s="23">
        <v>4191</v>
      </c>
      <c r="AI9" s="26">
        <v>3251</v>
      </c>
      <c r="AJ9" s="26">
        <v>2271</v>
      </c>
      <c r="AK9">
        <v>2179</v>
      </c>
    </row>
    <row r="12" spans="13:14" ht="15">
      <c r="M12" s="7"/>
      <c r="N12" s="9"/>
    </row>
    <row r="13" spans="1:35" ht="12.75">
      <c r="A13" s="2"/>
      <c r="M13" s="7"/>
      <c r="N13" s="25"/>
      <c r="O13" s="25"/>
      <c r="P13" s="25"/>
      <c r="Q13" s="25"/>
      <c r="R13" s="25"/>
      <c r="S13" s="25"/>
      <c r="T13" s="25"/>
      <c r="U13" s="25"/>
      <c r="AA13" s="15"/>
      <c r="AB13" s="16"/>
      <c r="AC13" s="16"/>
      <c r="AD13" s="16"/>
      <c r="AE13" s="16"/>
      <c r="AF13" s="16"/>
      <c r="AG13" s="16"/>
      <c r="AH13" s="16"/>
      <c r="AI13" s="16"/>
    </row>
    <row r="14" spans="1:39" ht="15">
      <c r="A14" s="2"/>
      <c r="M14" s="7"/>
      <c r="N14" s="24"/>
      <c r="O14" s="24"/>
      <c r="P14" s="24"/>
      <c r="Q14" s="24"/>
      <c r="R14" s="24"/>
      <c r="S14" s="24"/>
      <c r="T14" s="24"/>
      <c r="U14" s="24"/>
      <c r="W14" s="12"/>
      <c r="X14" s="12"/>
      <c r="Y14" s="12"/>
      <c r="Z14" s="1"/>
      <c r="AH14" s="27"/>
      <c r="AI14" s="27"/>
      <c r="AJ14" s="27"/>
      <c r="AK14" s="24"/>
      <c r="AL14" s="24"/>
      <c r="AM14" s="24"/>
    </row>
    <row r="15" spans="1:41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"/>
      <c r="N15" s="9"/>
      <c r="O15" s="1"/>
      <c r="P15" s="1"/>
      <c r="Q15" s="1"/>
      <c r="R15" s="1"/>
      <c r="S15" s="1"/>
      <c r="T15" s="1"/>
      <c r="U15" s="1"/>
      <c r="V15" s="1"/>
      <c r="W15" s="12"/>
      <c r="X15" s="12"/>
      <c r="Y15" s="12"/>
      <c r="Z15" s="26"/>
      <c r="AA15" s="26"/>
      <c r="AB15" s="26"/>
      <c r="AC15" s="26"/>
      <c r="AD15" s="26"/>
      <c r="AE15" s="26"/>
      <c r="AF15" s="26"/>
      <c r="AG15" s="26"/>
      <c r="AH15" s="19"/>
      <c r="AI15" s="19"/>
      <c r="AJ15" s="19"/>
      <c r="AK15" s="19"/>
      <c r="AL15" s="19"/>
      <c r="AM15" s="19"/>
      <c r="AN15" s="19"/>
      <c r="AO15" s="19"/>
    </row>
    <row r="16" spans="2:41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7"/>
      <c r="N16" s="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7"/>
      <c r="AH16" s="23"/>
      <c r="AI16" s="23"/>
      <c r="AJ16" s="23"/>
      <c r="AK16" s="23"/>
      <c r="AL16" s="23"/>
      <c r="AM16" s="23"/>
      <c r="AN16" s="23"/>
      <c r="AO16" s="23"/>
    </row>
    <row r="17" spans="2:41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  <c r="N17" s="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7"/>
      <c r="AH17" s="23"/>
      <c r="AI17" s="23"/>
      <c r="AJ17" s="23"/>
      <c r="AK17" s="23"/>
      <c r="AL17" s="23"/>
      <c r="AM17" s="23"/>
      <c r="AN17" s="23"/>
      <c r="AO17" s="23"/>
    </row>
    <row r="18" spans="2:26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7"/>
      <c r="N18" s="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7"/>
    </row>
    <row r="19" spans="2:26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7"/>
    </row>
    <row r="20" spans="2:26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7"/>
    </row>
  </sheetData>
  <sheetProtection/>
  <autoFilter ref="A1:A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K44" sqref="K44:U44"/>
    </sheetView>
  </sheetViews>
  <sheetFormatPr defaultColWidth="9.140625" defaultRowHeight="12.75"/>
  <cols>
    <col min="10" max="10" width="3.57421875" style="0" customWidth="1"/>
    <col min="11" max="14" width="9.28125" style="0" bestFit="1" customWidth="1"/>
    <col min="15" max="15" width="9.57421875" style="0" bestFit="1" customWidth="1"/>
    <col min="16" max="18" width="9.28125" style="0" bestFit="1" customWidth="1"/>
    <col min="19" max="19" width="2.57421875" style="0" customWidth="1"/>
    <col min="20" max="20" width="10.28125" style="0" customWidth="1"/>
    <col min="21" max="21" width="7.00390625" style="0" bestFit="1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39873</v>
      </c>
      <c r="B2" s="1">
        <v>3685</v>
      </c>
      <c r="C2" s="1">
        <v>466</v>
      </c>
      <c r="D2" s="1">
        <v>1327</v>
      </c>
      <c r="E2" s="1">
        <v>1151</v>
      </c>
      <c r="F2" s="1">
        <v>4838</v>
      </c>
      <c r="G2" s="1">
        <v>11467</v>
      </c>
      <c r="H2" s="1">
        <v>8918</v>
      </c>
      <c r="I2" s="1">
        <v>2549</v>
      </c>
      <c r="T2" s="8">
        <f aca="true" t="shared" si="0" ref="T2:T33">H2/G2*100</f>
        <v>77.77099502921426</v>
      </c>
      <c r="U2" s="8">
        <f aca="true" t="shared" si="1" ref="U2:U33">I2/G2*100</f>
        <v>22.22900497078573</v>
      </c>
    </row>
    <row r="3" spans="1:21" ht="12.75">
      <c r="A3" s="2">
        <v>39904</v>
      </c>
      <c r="B3" s="1">
        <v>3412</v>
      </c>
      <c r="C3" s="1">
        <v>447</v>
      </c>
      <c r="D3" s="1">
        <v>1286</v>
      </c>
      <c r="E3" s="1">
        <v>879</v>
      </c>
      <c r="F3" s="1">
        <v>4084</v>
      </c>
      <c r="G3" s="1">
        <v>10108</v>
      </c>
      <c r="H3" s="1">
        <v>7799</v>
      </c>
      <c r="I3" s="1">
        <v>2309</v>
      </c>
      <c r="T3" s="8">
        <f t="shared" si="0"/>
        <v>77.1567075583696</v>
      </c>
      <c r="U3" s="8">
        <f t="shared" si="1"/>
        <v>22.843292441630393</v>
      </c>
    </row>
    <row r="4" spans="1:21" ht="12.75">
      <c r="A4" s="2">
        <v>39934</v>
      </c>
      <c r="B4" s="1">
        <v>3036</v>
      </c>
      <c r="C4" s="1">
        <v>378</v>
      </c>
      <c r="D4" s="1">
        <v>1139</v>
      </c>
      <c r="E4" s="1">
        <v>671</v>
      </c>
      <c r="F4" s="1">
        <v>3502</v>
      </c>
      <c r="G4" s="1">
        <v>8726</v>
      </c>
      <c r="H4" s="1">
        <v>6778</v>
      </c>
      <c r="I4" s="1">
        <v>1948</v>
      </c>
      <c r="T4" s="8">
        <f t="shared" si="0"/>
        <v>77.67591107036442</v>
      </c>
      <c r="U4" s="8">
        <f t="shared" si="1"/>
        <v>22.324088929635572</v>
      </c>
    </row>
    <row r="5" spans="1:21" ht="12.75">
      <c r="A5" s="2">
        <v>39965</v>
      </c>
      <c r="B5" s="1">
        <v>2548</v>
      </c>
      <c r="C5" s="1">
        <v>302</v>
      </c>
      <c r="D5" s="1">
        <v>973</v>
      </c>
      <c r="E5" s="1">
        <v>519</v>
      </c>
      <c r="F5" s="1">
        <v>2656</v>
      </c>
      <c r="G5" s="1">
        <v>6998</v>
      </c>
      <c r="H5" s="1">
        <v>5416</v>
      </c>
      <c r="I5" s="1">
        <v>1582</v>
      </c>
      <c r="T5" s="8">
        <f t="shared" si="0"/>
        <v>77.39354101171763</v>
      </c>
      <c r="U5" s="8">
        <f t="shared" si="1"/>
        <v>22.606458988282366</v>
      </c>
    </row>
    <row r="6" spans="1:21" ht="12.75">
      <c r="A6" s="2">
        <v>39995</v>
      </c>
      <c r="B6" s="1">
        <v>2108</v>
      </c>
      <c r="C6" s="1">
        <v>260</v>
      </c>
      <c r="D6" s="1">
        <v>874</v>
      </c>
      <c r="E6" s="1">
        <v>511</v>
      </c>
      <c r="F6" s="1">
        <v>2065</v>
      </c>
      <c r="G6" s="1">
        <v>5818</v>
      </c>
      <c r="H6" s="1">
        <v>4503</v>
      </c>
      <c r="I6" s="1">
        <v>1315</v>
      </c>
      <c r="T6" s="8">
        <f t="shared" si="0"/>
        <v>77.39773117909935</v>
      </c>
      <c r="U6" s="8">
        <f t="shared" si="1"/>
        <v>22.602268820900655</v>
      </c>
    </row>
    <row r="7" spans="1:21" ht="12.75">
      <c r="A7" s="2">
        <v>40026</v>
      </c>
      <c r="B7" s="1">
        <v>1730</v>
      </c>
      <c r="C7" s="1">
        <v>168</v>
      </c>
      <c r="D7" s="1">
        <v>690</v>
      </c>
      <c r="E7" s="1">
        <v>362</v>
      </c>
      <c r="F7" s="1">
        <v>1544</v>
      </c>
      <c r="G7" s="1">
        <v>4494</v>
      </c>
      <c r="H7" s="1">
        <v>3452</v>
      </c>
      <c r="I7" s="1">
        <v>1042</v>
      </c>
      <c r="T7" s="8">
        <f t="shared" si="0"/>
        <v>76.81352914997774</v>
      </c>
      <c r="U7" s="8">
        <f t="shared" si="1"/>
        <v>23.186470850022253</v>
      </c>
    </row>
    <row r="8" spans="1:21" ht="12.75">
      <c r="A8" s="2">
        <v>40057</v>
      </c>
      <c r="B8" s="1">
        <v>1232</v>
      </c>
      <c r="C8" s="1">
        <v>110</v>
      </c>
      <c r="D8" s="1">
        <v>531</v>
      </c>
      <c r="E8" s="1">
        <v>297</v>
      </c>
      <c r="F8" s="1">
        <v>1251</v>
      </c>
      <c r="G8" s="1">
        <v>3421</v>
      </c>
      <c r="H8" s="1">
        <v>2645</v>
      </c>
      <c r="I8" s="1">
        <v>776</v>
      </c>
      <c r="T8" s="8">
        <f t="shared" si="0"/>
        <v>77.31657410114</v>
      </c>
      <c r="U8" s="8">
        <f t="shared" si="1"/>
        <v>22.683425898859984</v>
      </c>
    </row>
    <row r="9" spans="1:21" ht="12.75">
      <c r="A9" s="2">
        <v>40087</v>
      </c>
      <c r="B9" s="1">
        <v>1470</v>
      </c>
      <c r="C9" s="1">
        <v>71</v>
      </c>
      <c r="D9" s="1">
        <v>1005</v>
      </c>
      <c r="E9" s="1">
        <v>256</v>
      </c>
      <c r="F9" s="1">
        <v>922</v>
      </c>
      <c r="G9" s="1">
        <v>3724</v>
      </c>
      <c r="H9" s="1">
        <v>3027</v>
      </c>
      <c r="I9" s="1">
        <v>697</v>
      </c>
      <c r="T9" s="8">
        <f t="shared" si="0"/>
        <v>81.28356605800214</v>
      </c>
      <c r="U9" s="8">
        <f t="shared" si="1"/>
        <v>18.716433941997852</v>
      </c>
    </row>
    <row r="10" spans="1:21" ht="12.75">
      <c r="A10" s="2">
        <v>40118</v>
      </c>
      <c r="B10" s="1">
        <v>4066</v>
      </c>
      <c r="C10" s="1">
        <v>337</v>
      </c>
      <c r="D10" s="1">
        <v>1217</v>
      </c>
      <c r="E10" s="1">
        <v>1716</v>
      </c>
      <c r="F10" s="1">
        <v>2697</v>
      </c>
      <c r="G10" s="1">
        <v>10033</v>
      </c>
      <c r="H10" s="1">
        <v>8590</v>
      </c>
      <c r="I10" s="1">
        <v>1443</v>
      </c>
      <c r="T10" s="8">
        <f t="shared" si="0"/>
        <v>85.61746237416526</v>
      </c>
      <c r="U10" s="8">
        <f t="shared" si="1"/>
        <v>14.382537625834747</v>
      </c>
    </row>
    <row r="11" spans="1:21" ht="12.75">
      <c r="A11" s="2">
        <v>40148</v>
      </c>
      <c r="B11" s="1">
        <v>4171</v>
      </c>
      <c r="C11" s="1">
        <v>1557</v>
      </c>
      <c r="D11" s="1">
        <v>1135</v>
      </c>
      <c r="E11" s="1">
        <v>3788</v>
      </c>
      <c r="F11" s="1">
        <v>7137</v>
      </c>
      <c r="G11" s="1">
        <v>17788</v>
      </c>
      <c r="H11" s="1">
        <v>15360</v>
      </c>
      <c r="I11" s="1">
        <v>2428</v>
      </c>
      <c r="T11" s="8">
        <f t="shared" si="0"/>
        <v>86.35034854958398</v>
      </c>
      <c r="U11" s="8">
        <f t="shared" si="1"/>
        <v>13.649651450416012</v>
      </c>
    </row>
    <row r="12" spans="1:21" ht="12.75">
      <c r="A12" s="2">
        <v>40179</v>
      </c>
      <c r="B12" s="1">
        <v>3856</v>
      </c>
      <c r="C12" s="1">
        <v>1734</v>
      </c>
      <c r="D12" s="1">
        <v>1044</v>
      </c>
      <c r="E12" s="1">
        <v>3789</v>
      </c>
      <c r="F12" s="1">
        <v>6621</v>
      </c>
      <c r="G12" s="1">
        <v>17044</v>
      </c>
      <c r="H12" s="1">
        <v>14642</v>
      </c>
      <c r="I12" s="1">
        <v>2402</v>
      </c>
      <c r="T12" s="8">
        <f t="shared" si="0"/>
        <v>85.90706406946727</v>
      </c>
      <c r="U12" s="8">
        <f t="shared" si="1"/>
        <v>14.092935930532738</v>
      </c>
    </row>
    <row r="13" spans="1:21" ht="12.75">
      <c r="A13" s="2">
        <v>40210</v>
      </c>
      <c r="B13" s="1">
        <v>3345</v>
      </c>
      <c r="C13" s="1">
        <v>1624</v>
      </c>
      <c r="D13" s="1">
        <v>1006</v>
      </c>
      <c r="E13" s="1">
        <v>3644</v>
      </c>
      <c r="F13" s="1">
        <v>5945</v>
      </c>
      <c r="G13" s="1">
        <v>15564</v>
      </c>
      <c r="H13" s="1">
        <v>13424</v>
      </c>
      <c r="I13" s="1">
        <v>2140</v>
      </c>
      <c r="T13" s="8">
        <f t="shared" si="0"/>
        <v>86.25032125417631</v>
      </c>
      <c r="U13" s="8">
        <f t="shared" si="1"/>
        <v>13.749678745823696</v>
      </c>
    </row>
    <row r="14" spans="1:21" ht="12.75">
      <c r="A14" s="2">
        <v>40238</v>
      </c>
      <c r="B14" s="1">
        <v>2951</v>
      </c>
      <c r="C14" s="1">
        <v>1450</v>
      </c>
      <c r="D14" s="1">
        <v>940</v>
      </c>
      <c r="E14" s="1">
        <v>3475</v>
      </c>
      <c r="F14" s="1">
        <v>5252</v>
      </c>
      <c r="G14" s="1">
        <v>14068</v>
      </c>
      <c r="H14" s="1">
        <v>12133</v>
      </c>
      <c r="I14" s="1">
        <v>1935</v>
      </c>
      <c r="K14" s="3">
        <f aca="true" t="shared" si="2" ref="K14:K36">B14/B2*100-100</f>
        <v>-19.918588873812766</v>
      </c>
      <c r="L14" s="3">
        <f aca="true" t="shared" si="3" ref="L14:Q29">C14/C2*100-100</f>
        <v>211.15879828326183</v>
      </c>
      <c r="M14" s="3">
        <f t="shared" si="3"/>
        <v>-29.163526752072343</v>
      </c>
      <c r="N14" s="3">
        <f t="shared" si="3"/>
        <v>201.91138140747177</v>
      </c>
      <c r="O14" s="3">
        <f t="shared" si="3"/>
        <v>8.557255064076074</v>
      </c>
      <c r="P14" s="3">
        <f t="shared" si="3"/>
        <v>22.682480160460457</v>
      </c>
      <c r="Q14" s="3">
        <f t="shared" si="3"/>
        <v>36.050684009867695</v>
      </c>
      <c r="R14" s="3">
        <f aca="true" t="shared" si="4" ref="R14:R36">I14/I2*100-100</f>
        <v>-24.087877599058444</v>
      </c>
      <c r="T14" s="8">
        <f t="shared" si="0"/>
        <v>86.24537958487348</v>
      </c>
      <c r="U14" s="8">
        <f t="shared" si="1"/>
        <v>13.754620415126528</v>
      </c>
    </row>
    <row r="15" spans="1:21" ht="12.75">
      <c r="A15" s="2">
        <v>40269</v>
      </c>
      <c r="B15" s="1">
        <v>2667</v>
      </c>
      <c r="C15" s="1">
        <v>1301</v>
      </c>
      <c r="D15" s="1">
        <v>821</v>
      </c>
      <c r="E15" s="1">
        <v>3178</v>
      </c>
      <c r="F15" s="1">
        <v>4803</v>
      </c>
      <c r="G15" s="1">
        <v>12770</v>
      </c>
      <c r="H15" s="1">
        <v>11043</v>
      </c>
      <c r="I15" s="1">
        <v>1727</v>
      </c>
      <c r="K15" s="3">
        <f t="shared" si="2"/>
        <v>-21.834701055099643</v>
      </c>
      <c r="L15" s="3">
        <f t="shared" si="3"/>
        <v>191.05145413870247</v>
      </c>
      <c r="M15" s="3">
        <f t="shared" si="3"/>
        <v>-36.15863141524106</v>
      </c>
      <c r="N15" s="3">
        <f t="shared" si="3"/>
        <v>261.547212741752</v>
      </c>
      <c r="O15" s="3">
        <f t="shared" si="3"/>
        <v>17.6052889324192</v>
      </c>
      <c r="P15" s="3">
        <f t="shared" si="3"/>
        <v>26.335575781559157</v>
      </c>
      <c r="Q15" s="3">
        <f t="shared" si="3"/>
        <v>41.59507629183227</v>
      </c>
      <c r="R15" s="3">
        <f t="shared" si="4"/>
        <v>-25.205716760502384</v>
      </c>
      <c r="T15" s="8">
        <f t="shared" si="0"/>
        <v>86.47611589663273</v>
      </c>
      <c r="U15" s="8">
        <f t="shared" si="1"/>
        <v>13.523884103367267</v>
      </c>
    </row>
    <row r="16" spans="1:21" ht="12.75">
      <c r="A16" s="2">
        <v>40299</v>
      </c>
      <c r="B16" s="1">
        <v>2238</v>
      </c>
      <c r="C16" s="1">
        <v>1137</v>
      </c>
      <c r="D16" s="1">
        <v>694</v>
      </c>
      <c r="E16" s="1">
        <v>2895</v>
      </c>
      <c r="F16" s="1">
        <v>4186</v>
      </c>
      <c r="G16" s="1">
        <v>11150</v>
      </c>
      <c r="H16" s="1">
        <v>9729</v>
      </c>
      <c r="I16" s="1">
        <v>1421</v>
      </c>
      <c r="K16" s="3">
        <f t="shared" si="2"/>
        <v>-26.284584980237156</v>
      </c>
      <c r="L16" s="3">
        <f t="shared" si="3"/>
        <v>200.79365079365078</v>
      </c>
      <c r="M16" s="3">
        <f t="shared" si="3"/>
        <v>-39.069359086918354</v>
      </c>
      <c r="N16" s="3">
        <f t="shared" si="3"/>
        <v>331.4456035767511</v>
      </c>
      <c r="O16" s="3">
        <f t="shared" si="3"/>
        <v>19.531696173615074</v>
      </c>
      <c r="P16" s="3">
        <f t="shared" si="3"/>
        <v>27.779051111620447</v>
      </c>
      <c r="Q16" s="3">
        <f t="shared" si="3"/>
        <v>43.53791678961346</v>
      </c>
      <c r="R16" s="3">
        <f t="shared" si="4"/>
        <v>-27.053388090349074</v>
      </c>
      <c r="T16" s="8">
        <f t="shared" si="0"/>
        <v>87.25560538116592</v>
      </c>
      <c r="U16" s="8">
        <f t="shared" si="1"/>
        <v>12.744394618834082</v>
      </c>
    </row>
    <row r="17" spans="1:21" ht="12.75">
      <c r="A17" s="2">
        <v>40330</v>
      </c>
      <c r="B17" s="1">
        <v>1997</v>
      </c>
      <c r="C17" s="1">
        <v>986</v>
      </c>
      <c r="D17" s="1">
        <v>608</v>
      </c>
      <c r="E17" s="1">
        <v>2566</v>
      </c>
      <c r="F17" s="1">
        <v>3727</v>
      </c>
      <c r="G17" s="1">
        <v>9884</v>
      </c>
      <c r="H17" s="1">
        <v>8642</v>
      </c>
      <c r="I17" s="1">
        <v>1242</v>
      </c>
      <c r="K17" s="3">
        <f t="shared" si="2"/>
        <v>-21.624803767660907</v>
      </c>
      <c r="L17" s="3">
        <f t="shared" si="3"/>
        <v>226.49006622516555</v>
      </c>
      <c r="M17" s="3">
        <f t="shared" si="3"/>
        <v>-37.51284686536485</v>
      </c>
      <c r="N17" s="3">
        <f t="shared" si="3"/>
        <v>394.41233140655106</v>
      </c>
      <c r="O17" s="3">
        <f t="shared" si="3"/>
        <v>40.3237951807229</v>
      </c>
      <c r="P17" s="3">
        <f t="shared" si="3"/>
        <v>41.24035438696771</v>
      </c>
      <c r="Q17" s="3">
        <f t="shared" si="3"/>
        <v>59.5642540620384</v>
      </c>
      <c r="R17" s="3">
        <f t="shared" si="4"/>
        <v>-21.49178255372945</v>
      </c>
      <c r="T17" s="8">
        <f t="shared" si="0"/>
        <v>87.43423715095103</v>
      </c>
      <c r="U17" s="8">
        <f t="shared" si="1"/>
        <v>12.565762849048967</v>
      </c>
    </row>
    <row r="18" spans="1:21" ht="12.75">
      <c r="A18" s="2">
        <v>40360</v>
      </c>
      <c r="B18" s="1">
        <v>1451</v>
      </c>
      <c r="C18" s="1">
        <v>678</v>
      </c>
      <c r="D18" s="1">
        <v>457</v>
      </c>
      <c r="E18" s="1">
        <v>2177</v>
      </c>
      <c r="F18" s="1">
        <v>3137</v>
      </c>
      <c r="G18" s="1">
        <v>7900</v>
      </c>
      <c r="H18" s="1">
        <v>7025</v>
      </c>
      <c r="I18" s="1">
        <v>875</v>
      </c>
      <c r="K18" s="3">
        <f t="shared" si="2"/>
        <v>-31.166982922201143</v>
      </c>
      <c r="L18" s="3">
        <f t="shared" si="3"/>
        <v>160.76923076923077</v>
      </c>
      <c r="M18" s="3">
        <f t="shared" si="3"/>
        <v>-47.711670480549195</v>
      </c>
      <c r="N18" s="3">
        <f t="shared" si="3"/>
        <v>326.0273972602739</v>
      </c>
      <c r="O18" s="3">
        <f t="shared" si="3"/>
        <v>51.91283292978207</v>
      </c>
      <c r="P18" s="3">
        <f t="shared" si="3"/>
        <v>35.78549329666552</v>
      </c>
      <c r="Q18" s="3">
        <f t="shared" si="3"/>
        <v>56.00710637352876</v>
      </c>
      <c r="R18" s="3">
        <f t="shared" si="4"/>
        <v>-33.460076045627375</v>
      </c>
      <c r="T18" s="8">
        <f t="shared" si="0"/>
        <v>88.92405063291139</v>
      </c>
      <c r="U18" s="8">
        <f t="shared" si="1"/>
        <v>11.075949367088606</v>
      </c>
    </row>
    <row r="19" spans="1:21" ht="12.75">
      <c r="A19" s="2">
        <v>40391</v>
      </c>
      <c r="B19" s="1">
        <v>1351</v>
      </c>
      <c r="C19" s="1">
        <v>603</v>
      </c>
      <c r="D19" s="1">
        <v>397</v>
      </c>
      <c r="E19" s="1">
        <v>1723</v>
      </c>
      <c r="F19" s="1">
        <v>2613</v>
      </c>
      <c r="G19" s="1">
        <v>6687</v>
      </c>
      <c r="H19" s="1">
        <v>5938</v>
      </c>
      <c r="I19" s="1">
        <v>749</v>
      </c>
      <c r="K19" s="3">
        <f t="shared" si="2"/>
        <v>-21.907514450867055</v>
      </c>
      <c r="L19" s="3">
        <f t="shared" si="3"/>
        <v>258.92857142857144</v>
      </c>
      <c r="M19" s="3">
        <f t="shared" si="3"/>
        <v>-42.463768115942024</v>
      </c>
      <c r="N19" s="3">
        <f t="shared" si="3"/>
        <v>375.96685082872926</v>
      </c>
      <c r="O19" s="3">
        <f t="shared" si="3"/>
        <v>69.2357512953368</v>
      </c>
      <c r="P19" s="3">
        <f t="shared" si="3"/>
        <v>48.79839786381842</v>
      </c>
      <c r="Q19" s="3">
        <f t="shared" si="3"/>
        <v>72.0162224797219</v>
      </c>
      <c r="R19" s="3">
        <f t="shared" si="4"/>
        <v>-28.119001919385795</v>
      </c>
      <c r="T19" s="8">
        <f t="shared" si="0"/>
        <v>88.79916255420966</v>
      </c>
      <c r="U19" s="8">
        <f t="shared" si="1"/>
        <v>11.20083744579034</v>
      </c>
    </row>
    <row r="20" spans="1:21" ht="12.75">
      <c r="A20" s="2">
        <v>40422</v>
      </c>
      <c r="B20" s="1">
        <v>972</v>
      </c>
      <c r="C20" s="1">
        <v>487</v>
      </c>
      <c r="D20" s="1">
        <v>320</v>
      </c>
      <c r="E20" s="1">
        <v>1393</v>
      </c>
      <c r="F20" s="1">
        <v>1943</v>
      </c>
      <c r="G20" s="1">
        <v>5115</v>
      </c>
      <c r="H20" s="1">
        <v>4530</v>
      </c>
      <c r="I20" s="1">
        <v>585</v>
      </c>
      <c r="K20" s="3">
        <f t="shared" si="2"/>
        <v>-21.103896103896105</v>
      </c>
      <c r="L20" s="3">
        <f t="shared" si="3"/>
        <v>342.72727272727275</v>
      </c>
      <c r="M20" s="3">
        <f t="shared" si="3"/>
        <v>-39.736346516007536</v>
      </c>
      <c r="N20" s="3">
        <f t="shared" si="3"/>
        <v>369.02356902356905</v>
      </c>
      <c r="O20" s="3">
        <f t="shared" si="3"/>
        <v>55.31574740207833</v>
      </c>
      <c r="P20" s="3">
        <f t="shared" si="3"/>
        <v>49.51768488745981</v>
      </c>
      <c r="Q20" s="3">
        <f t="shared" si="3"/>
        <v>71.2665406427221</v>
      </c>
      <c r="R20" s="3">
        <f t="shared" si="4"/>
        <v>-24.613402061855666</v>
      </c>
      <c r="T20" s="8">
        <f t="shared" si="0"/>
        <v>88.56304985337243</v>
      </c>
      <c r="U20" s="8">
        <f t="shared" si="1"/>
        <v>11.436950146627565</v>
      </c>
    </row>
    <row r="21" spans="1:21" ht="12.75">
      <c r="A21" s="2">
        <v>40452</v>
      </c>
      <c r="B21" s="1">
        <v>567</v>
      </c>
      <c r="C21" s="1">
        <v>300</v>
      </c>
      <c r="D21" s="1">
        <v>193</v>
      </c>
      <c r="E21" s="1">
        <v>898</v>
      </c>
      <c r="F21" s="1">
        <v>1482</v>
      </c>
      <c r="G21" s="1">
        <v>3440</v>
      </c>
      <c r="H21" s="1">
        <v>3066</v>
      </c>
      <c r="I21" s="1">
        <v>374</v>
      </c>
      <c r="K21" s="3">
        <f t="shared" si="2"/>
        <v>-61.42857142857142</v>
      </c>
      <c r="L21" s="3">
        <f t="shared" si="3"/>
        <v>322.53521126760563</v>
      </c>
      <c r="M21" s="3">
        <f t="shared" si="3"/>
        <v>-80.79601990049751</v>
      </c>
      <c r="N21" s="3">
        <f t="shared" si="3"/>
        <v>250.78125</v>
      </c>
      <c r="O21" s="3">
        <f t="shared" si="3"/>
        <v>60.73752711496746</v>
      </c>
      <c r="P21" s="3">
        <f t="shared" si="3"/>
        <v>-7.62620837808808</v>
      </c>
      <c r="Q21" s="3">
        <f t="shared" si="3"/>
        <v>1.2884043607532192</v>
      </c>
      <c r="R21" s="3">
        <f t="shared" si="4"/>
        <v>-46.34146341463414</v>
      </c>
      <c r="T21" s="8">
        <f t="shared" si="0"/>
        <v>89.12790697674419</v>
      </c>
      <c r="U21" s="8">
        <f t="shared" si="1"/>
        <v>10.872093023255813</v>
      </c>
    </row>
    <row r="22" spans="1:21" ht="12.75">
      <c r="A22" s="2">
        <v>40483</v>
      </c>
      <c r="B22" s="1">
        <v>2687</v>
      </c>
      <c r="C22" s="1">
        <v>218</v>
      </c>
      <c r="D22" s="1">
        <v>1105</v>
      </c>
      <c r="E22" s="1">
        <v>906</v>
      </c>
      <c r="F22" s="1">
        <v>3534</v>
      </c>
      <c r="G22" s="1">
        <v>8450</v>
      </c>
      <c r="H22" s="1">
        <v>6316</v>
      </c>
      <c r="I22" s="1">
        <v>2134</v>
      </c>
      <c r="K22" s="3">
        <f t="shared" si="2"/>
        <v>-33.9153959665519</v>
      </c>
      <c r="L22" s="3">
        <f t="shared" si="3"/>
        <v>-35.311572700296736</v>
      </c>
      <c r="M22" s="3">
        <f t="shared" si="3"/>
        <v>-9.202958093672962</v>
      </c>
      <c r="N22" s="3">
        <f t="shared" si="3"/>
        <v>-47.2027972027972</v>
      </c>
      <c r="O22" s="3">
        <f t="shared" si="3"/>
        <v>31.034482758620697</v>
      </c>
      <c r="P22" s="3">
        <f t="shared" si="3"/>
        <v>-15.777932821688424</v>
      </c>
      <c r="Q22" s="3">
        <f t="shared" si="3"/>
        <v>-26.472642607683355</v>
      </c>
      <c r="R22" s="3">
        <f t="shared" si="4"/>
        <v>47.88634788634789</v>
      </c>
      <c r="T22" s="8">
        <f t="shared" si="0"/>
        <v>74.74556213017752</v>
      </c>
      <c r="U22" s="8">
        <f t="shared" si="1"/>
        <v>25.254437869822482</v>
      </c>
    </row>
    <row r="23" spans="1:21" ht="12.75">
      <c r="A23" s="2">
        <v>40513</v>
      </c>
      <c r="B23" s="1">
        <v>5974</v>
      </c>
      <c r="C23" s="1">
        <v>2048</v>
      </c>
      <c r="D23" s="1">
        <v>1217</v>
      </c>
      <c r="E23" s="1">
        <v>4044</v>
      </c>
      <c r="F23" s="1">
        <v>4927</v>
      </c>
      <c r="G23" s="1">
        <v>18210</v>
      </c>
      <c r="H23" s="1">
        <v>11308</v>
      </c>
      <c r="I23" s="1">
        <v>6902</v>
      </c>
      <c r="K23" s="3">
        <f t="shared" si="2"/>
        <v>43.22704387437065</v>
      </c>
      <c r="L23" s="3">
        <f t="shared" si="3"/>
        <v>31.535003211303774</v>
      </c>
      <c r="M23" s="3">
        <f t="shared" si="3"/>
        <v>7.224669603524234</v>
      </c>
      <c r="N23" s="3">
        <f t="shared" si="3"/>
        <v>6.75818373812038</v>
      </c>
      <c r="O23" s="3">
        <f t="shared" si="3"/>
        <v>-30.965391621129328</v>
      </c>
      <c r="P23" s="3">
        <f t="shared" si="3"/>
        <v>2.3723858781200704</v>
      </c>
      <c r="Q23" s="3">
        <f t="shared" si="3"/>
        <v>-26.38020833333333</v>
      </c>
      <c r="R23" s="3">
        <f t="shared" si="4"/>
        <v>184.26688632619437</v>
      </c>
      <c r="T23" s="8">
        <f t="shared" si="0"/>
        <v>62.09774848984074</v>
      </c>
      <c r="U23" s="8">
        <f t="shared" si="1"/>
        <v>37.90225151015925</v>
      </c>
    </row>
    <row r="24" spans="1:21" ht="12.75">
      <c r="A24" s="2">
        <v>40544</v>
      </c>
      <c r="B24" s="1">
        <v>7825</v>
      </c>
      <c r="C24" s="1">
        <v>3426</v>
      </c>
      <c r="D24" s="1">
        <v>1150</v>
      </c>
      <c r="E24" s="1">
        <v>5415</v>
      </c>
      <c r="F24" s="1">
        <v>4346</v>
      </c>
      <c r="G24" s="1">
        <v>22162</v>
      </c>
      <c r="H24" s="1">
        <v>12468</v>
      </c>
      <c r="I24" s="1">
        <v>9694</v>
      </c>
      <c r="K24" s="3">
        <f t="shared" si="2"/>
        <v>102.93049792531122</v>
      </c>
      <c r="L24" s="3">
        <f t="shared" si="3"/>
        <v>97.57785467128028</v>
      </c>
      <c r="M24" s="3">
        <f t="shared" si="3"/>
        <v>10.153256704980834</v>
      </c>
      <c r="N24" s="3">
        <f t="shared" si="3"/>
        <v>42.91369754552653</v>
      </c>
      <c r="O24" s="3">
        <f t="shared" si="3"/>
        <v>-34.360368524392086</v>
      </c>
      <c r="P24" s="3">
        <f t="shared" si="3"/>
        <v>30.028162403191743</v>
      </c>
      <c r="Q24" s="3">
        <f t="shared" si="3"/>
        <v>-14.84769840185767</v>
      </c>
      <c r="R24" s="3">
        <f t="shared" si="4"/>
        <v>303.58034970857614</v>
      </c>
      <c r="T24" s="8">
        <f t="shared" si="0"/>
        <v>56.258460427759225</v>
      </c>
      <c r="U24" s="8">
        <f t="shared" si="1"/>
        <v>43.741539572240775</v>
      </c>
    </row>
    <row r="25" spans="1:21" ht="12.75">
      <c r="A25" s="2">
        <v>40575</v>
      </c>
      <c r="B25" s="1">
        <v>7010</v>
      </c>
      <c r="C25" s="1">
        <v>3343</v>
      </c>
      <c r="D25" s="1">
        <v>1066</v>
      </c>
      <c r="E25" s="1">
        <v>5105</v>
      </c>
      <c r="F25" s="1">
        <v>3847</v>
      </c>
      <c r="G25" s="1">
        <v>20371</v>
      </c>
      <c r="H25" s="1">
        <v>11551</v>
      </c>
      <c r="I25" s="1">
        <v>8820</v>
      </c>
      <c r="K25" s="3">
        <f t="shared" si="2"/>
        <v>109.5665171898356</v>
      </c>
      <c r="L25" s="3">
        <f t="shared" si="3"/>
        <v>105.84975369458127</v>
      </c>
      <c r="M25" s="3">
        <f t="shared" si="3"/>
        <v>5.964214711729625</v>
      </c>
      <c r="N25" s="3">
        <f t="shared" si="3"/>
        <v>40.09330406147092</v>
      </c>
      <c r="O25" s="3">
        <f t="shared" si="3"/>
        <v>-35.2901597981497</v>
      </c>
      <c r="P25" s="3">
        <f t="shared" si="3"/>
        <v>30.885376509894627</v>
      </c>
      <c r="Q25" s="3">
        <f t="shared" si="3"/>
        <v>-13.95262216924911</v>
      </c>
      <c r="R25" s="3">
        <f t="shared" si="4"/>
        <v>312.14953271028037</v>
      </c>
      <c r="T25" s="8">
        <f t="shared" si="0"/>
        <v>56.703156447891615</v>
      </c>
      <c r="U25" s="8">
        <f t="shared" si="1"/>
        <v>43.296843552108385</v>
      </c>
    </row>
    <row r="26" spans="1:21" ht="12.75">
      <c r="A26" s="2">
        <v>40603</v>
      </c>
      <c r="B26" s="1">
        <v>6661</v>
      </c>
      <c r="C26" s="1">
        <v>3085</v>
      </c>
      <c r="D26" s="1">
        <v>929</v>
      </c>
      <c r="E26" s="1">
        <v>4589</v>
      </c>
      <c r="F26" s="1">
        <v>3476</v>
      </c>
      <c r="G26" s="1">
        <v>18740</v>
      </c>
      <c r="H26" s="1">
        <v>10280</v>
      </c>
      <c r="I26" s="1">
        <v>8460</v>
      </c>
      <c r="K26" s="3">
        <f t="shared" si="2"/>
        <v>125.72009488309047</v>
      </c>
      <c r="L26" s="3">
        <f t="shared" si="3"/>
        <v>112.75862068965517</v>
      </c>
      <c r="M26" s="3">
        <f t="shared" si="3"/>
        <v>-1.1702127659574444</v>
      </c>
      <c r="N26" s="3">
        <f t="shared" si="3"/>
        <v>32.05755395683454</v>
      </c>
      <c r="O26" s="3">
        <f t="shared" si="3"/>
        <v>-33.815689261233814</v>
      </c>
      <c r="P26" s="3">
        <f t="shared" si="3"/>
        <v>33.21012226329259</v>
      </c>
      <c r="Q26" s="3">
        <f t="shared" si="3"/>
        <v>-15.272397593340486</v>
      </c>
      <c r="R26" s="3">
        <f t="shared" si="4"/>
        <v>337.20930232558135</v>
      </c>
      <c r="T26" s="8">
        <f t="shared" si="0"/>
        <v>54.85592315901814</v>
      </c>
      <c r="U26" s="8">
        <f t="shared" si="1"/>
        <v>45.14407684098185</v>
      </c>
    </row>
    <row r="27" spans="1:21" ht="12.75">
      <c r="A27" s="2">
        <v>40634</v>
      </c>
      <c r="B27" s="1">
        <v>6169</v>
      </c>
      <c r="C27" s="1">
        <v>3162</v>
      </c>
      <c r="D27" s="1">
        <v>838</v>
      </c>
      <c r="E27" s="1">
        <v>4229</v>
      </c>
      <c r="F27" s="1">
        <v>2909</v>
      </c>
      <c r="G27" s="1">
        <v>17307</v>
      </c>
      <c r="H27" s="1">
        <v>9487</v>
      </c>
      <c r="I27" s="1">
        <v>7820</v>
      </c>
      <c r="K27" s="3">
        <f t="shared" si="2"/>
        <v>131.30858642669665</v>
      </c>
      <c r="L27" s="3">
        <f t="shared" si="3"/>
        <v>143.04381245196004</v>
      </c>
      <c r="M27" s="3">
        <f t="shared" si="3"/>
        <v>2.0706455542022013</v>
      </c>
      <c r="N27" s="3">
        <f t="shared" si="3"/>
        <v>33.07111390811832</v>
      </c>
      <c r="O27" s="3">
        <f t="shared" si="3"/>
        <v>-39.43368727878409</v>
      </c>
      <c r="P27" s="3">
        <f t="shared" si="3"/>
        <v>35.52858261550509</v>
      </c>
      <c r="Q27" s="3">
        <f t="shared" si="3"/>
        <v>-14.090373992574484</v>
      </c>
      <c r="R27" s="3">
        <f t="shared" si="4"/>
        <v>352.8083381586566</v>
      </c>
      <c r="T27" s="8">
        <f t="shared" si="0"/>
        <v>54.81597041659444</v>
      </c>
      <c r="U27" s="8">
        <f t="shared" si="1"/>
        <v>45.18402958340556</v>
      </c>
    </row>
    <row r="28" spans="1:21" ht="12.75">
      <c r="A28" s="2">
        <v>40664</v>
      </c>
      <c r="B28" s="1">
        <v>5509</v>
      </c>
      <c r="C28" s="1">
        <v>2912</v>
      </c>
      <c r="D28" s="1">
        <v>772</v>
      </c>
      <c r="E28" s="1">
        <v>3747</v>
      </c>
      <c r="F28" s="1">
        <v>2355</v>
      </c>
      <c r="G28" s="1">
        <v>15295</v>
      </c>
      <c r="H28" s="1">
        <v>8354</v>
      </c>
      <c r="I28" s="1">
        <v>6941</v>
      </c>
      <c r="K28" s="3">
        <f t="shared" si="2"/>
        <v>146.15728328865058</v>
      </c>
      <c r="L28" s="3">
        <f t="shared" si="3"/>
        <v>156.11257695690415</v>
      </c>
      <c r="M28" s="3">
        <f t="shared" si="3"/>
        <v>11.239193083573483</v>
      </c>
      <c r="N28" s="3">
        <f t="shared" si="3"/>
        <v>29.430051813471493</v>
      </c>
      <c r="O28" s="3">
        <f t="shared" si="3"/>
        <v>-43.741041567128526</v>
      </c>
      <c r="P28" s="3">
        <f t="shared" si="3"/>
        <v>37.17488789237669</v>
      </c>
      <c r="Q28" s="3">
        <f t="shared" si="3"/>
        <v>-14.13300441977593</v>
      </c>
      <c r="R28" s="3">
        <f t="shared" si="4"/>
        <v>388.45883180858556</v>
      </c>
      <c r="T28" s="8">
        <f t="shared" si="0"/>
        <v>54.619156587119974</v>
      </c>
      <c r="U28" s="8">
        <f t="shared" si="1"/>
        <v>45.380843412880026</v>
      </c>
    </row>
    <row r="29" spans="1:21" ht="12.75">
      <c r="A29" s="2">
        <v>40695</v>
      </c>
      <c r="B29" s="1">
        <v>4935</v>
      </c>
      <c r="C29" s="1">
        <v>2556</v>
      </c>
      <c r="D29" s="1">
        <v>578</v>
      </c>
      <c r="E29" s="1">
        <v>3235</v>
      </c>
      <c r="F29" s="1">
        <v>2061</v>
      </c>
      <c r="G29" s="1">
        <v>13365</v>
      </c>
      <c r="H29" s="1">
        <v>7254</v>
      </c>
      <c r="I29" s="1">
        <v>6111</v>
      </c>
      <c r="K29" s="3">
        <f t="shared" si="2"/>
        <v>147.12068102153228</v>
      </c>
      <c r="L29" s="3">
        <f t="shared" si="3"/>
        <v>159.22920892494926</v>
      </c>
      <c r="M29" s="3">
        <f t="shared" si="3"/>
        <v>-4.9342105263157805</v>
      </c>
      <c r="N29" s="3">
        <f t="shared" si="3"/>
        <v>26.07170693686672</v>
      </c>
      <c r="O29" s="3">
        <f t="shared" si="3"/>
        <v>-44.70083176817816</v>
      </c>
      <c r="P29" s="3">
        <f t="shared" si="3"/>
        <v>35.218535006070425</v>
      </c>
      <c r="Q29" s="3">
        <f t="shared" si="3"/>
        <v>-16.06109696829438</v>
      </c>
      <c r="R29" s="3">
        <f t="shared" si="4"/>
        <v>392.0289855072464</v>
      </c>
      <c r="T29" s="8">
        <f t="shared" si="0"/>
        <v>54.27609427609428</v>
      </c>
      <c r="U29" s="8">
        <f t="shared" si="1"/>
        <v>45.72390572390572</v>
      </c>
    </row>
    <row r="30" spans="1:21" ht="12.75">
      <c r="A30" s="2">
        <v>40725</v>
      </c>
      <c r="B30" s="1">
        <v>4455</v>
      </c>
      <c r="C30" s="1">
        <v>2188</v>
      </c>
      <c r="D30" s="1">
        <v>420</v>
      </c>
      <c r="E30" s="1">
        <v>2722</v>
      </c>
      <c r="F30" s="1">
        <v>1662</v>
      </c>
      <c r="G30" s="1">
        <v>11447</v>
      </c>
      <c r="H30" s="1">
        <v>6093</v>
      </c>
      <c r="I30" s="1">
        <v>5354</v>
      </c>
      <c r="K30" s="3">
        <f t="shared" si="2"/>
        <v>207.02963473466576</v>
      </c>
      <c r="L30" s="3">
        <f aca="true" t="shared" si="5" ref="L30:Q36">C30/C18*100-100</f>
        <v>222.71386430678467</v>
      </c>
      <c r="M30" s="3">
        <f t="shared" si="5"/>
        <v>-8.096280087527347</v>
      </c>
      <c r="N30" s="3">
        <f t="shared" si="5"/>
        <v>25.03445107946716</v>
      </c>
      <c r="O30" s="3">
        <f t="shared" si="5"/>
        <v>-47.01944532993305</v>
      </c>
      <c r="P30" s="3">
        <f t="shared" si="5"/>
        <v>44.8987341772152</v>
      </c>
      <c r="Q30" s="3">
        <f t="shared" si="5"/>
        <v>-13.266903914590742</v>
      </c>
      <c r="R30" s="3">
        <f t="shared" si="4"/>
        <v>511.88571428571436</v>
      </c>
      <c r="T30" s="8">
        <f t="shared" si="0"/>
        <v>53.227919979033814</v>
      </c>
      <c r="U30" s="8">
        <f t="shared" si="1"/>
        <v>46.77208002096619</v>
      </c>
    </row>
    <row r="31" spans="1:21" ht="12.75">
      <c r="A31" s="2">
        <v>40756</v>
      </c>
      <c r="B31" s="1">
        <v>3809</v>
      </c>
      <c r="C31" s="1">
        <v>1947</v>
      </c>
      <c r="D31" s="1">
        <v>322</v>
      </c>
      <c r="E31" s="1">
        <v>2371</v>
      </c>
      <c r="F31" s="1">
        <v>1345</v>
      </c>
      <c r="G31" s="1">
        <v>9794</v>
      </c>
      <c r="H31" s="1">
        <v>5097</v>
      </c>
      <c r="I31" s="1">
        <v>4697</v>
      </c>
      <c r="K31" s="3">
        <f t="shared" si="2"/>
        <v>181.93930421909698</v>
      </c>
      <c r="L31" s="3">
        <f t="shared" si="5"/>
        <v>222.88557213930346</v>
      </c>
      <c r="M31" s="3">
        <f t="shared" si="5"/>
        <v>-18.891687657430737</v>
      </c>
      <c r="N31" s="3">
        <f t="shared" si="5"/>
        <v>37.6088218224028</v>
      </c>
      <c r="O31" s="3">
        <f t="shared" si="5"/>
        <v>-48.526597780329126</v>
      </c>
      <c r="P31" s="3">
        <f t="shared" si="5"/>
        <v>46.46328697472708</v>
      </c>
      <c r="Q31" s="3">
        <f t="shared" si="5"/>
        <v>-14.16301785112833</v>
      </c>
      <c r="R31" s="3">
        <f t="shared" si="4"/>
        <v>527.1028037383178</v>
      </c>
      <c r="T31" s="8">
        <f t="shared" si="0"/>
        <v>52.04206657137023</v>
      </c>
      <c r="U31" s="8">
        <f t="shared" si="1"/>
        <v>47.95793342862977</v>
      </c>
    </row>
    <row r="32" spans="1:21" ht="12.75">
      <c r="A32" s="5">
        <v>40787</v>
      </c>
      <c r="B32" s="1">
        <v>3391</v>
      </c>
      <c r="C32" s="1">
        <v>1650</v>
      </c>
      <c r="D32" s="1">
        <v>292</v>
      </c>
      <c r="E32" s="1">
        <v>1822</v>
      </c>
      <c r="F32" s="1">
        <v>1097</v>
      </c>
      <c r="G32" s="1">
        <v>8252</v>
      </c>
      <c r="H32" s="1">
        <v>4227</v>
      </c>
      <c r="I32" s="1">
        <v>4025</v>
      </c>
      <c r="K32" s="3">
        <f t="shared" si="2"/>
        <v>248.86831275720164</v>
      </c>
      <c r="L32" s="3">
        <f t="shared" si="5"/>
        <v>238.80903490759755</v>
      </c>
      <c r="M32" s="3">
        <f t="shared" si="5"/>
        <v>-8.75</v>
      </c>
      <c r="N32" s="3">
        <f t="shared" si="5"/>
        <v>30.79684134960516</v>
      </c>
      <c r="O32" s="3">
        <f t="shared" si="5"/>
        <v>-43.54091610910963</v>
      </c>
      <c r="P32" s="3">
        <f t="shared" si="5"/>
        <v>61.32942326490712</v>
      </c>
      <c r="Q32" s="3">
        <f t="shared" si="5"/>
        <v>-6.6887417218543135</v>
      </c>
      <c r="R32" s="3">
        <f t="shared" si="4"/>
        <v>588.0341880341881</v>
      </c>
      <c r="T32" s="8">
        <f t="shared" si="0"/>
        <v>51.22394571013088</v>
      </c>
      <c r="U32" s="8">
        <f t="shared" si="1"/>
        <v>48.77605428986912</v>
      </c>
    </row>
    <row r="33" spans="1:21" ht="12.75">
      <c r="A33" s="5">
        <v>40817</v>
      </c>
      <c r="B33" s="7">
        <v>2732</v>
      </c>
      <c r="C33" s="7">
        <v>1411</v>
      </c>
      <c r="D33" s="7">
        <v>782</v>
      </c>
      <c r="E33" s="7">
        <v>1460</v>
      </c>
      <c r="F33" s="7">
        <v>951</v>
      </c>
      <c r="G33" s="7">
        <v>7336</v>
      </c>
      <c r="H33" s="7">
        <v>3840</v>
      </c>
      <c r="I33" s="7">
        <v>3496</v>
      </c>
      <c r="K33" s="3">
        <f t="shared" si="2"/>
        <v>381.8342151675485</v>
      </c>
      <c r="L33" s="3">
        <f t="shared" si="5"/>
        <v>370.3333333333333</v>
      </c>
      <c r="M33" s="3">
        <f t="shared" si="5"/>
        <v>305.18134715025906</v>
      </c>
      <c r="N33" s="3">
        <f t="shared" si="5"/>
        <v>62.583518930957695</v>
      </c>
      <c r="O33" s="3">
        <f t="shared" si="5"/>
        <v>-35.82995951417004</v>
      </c>
      <c r="P33" s="3">
        <f t="shared" si="5"/>
        <v>113.25581395348837</v>
      </c>
      <c r="Q33" s="3">
        <f t="shared" si="5"/>
        <v>25.24461839530332</v>
      </c>
      <c r="R33" s="3">
        <f t="shared" si="4"/>
        <v>834.75935828877</v>
      </c>
      <c r="T33" s="8">
        <f t="shared" si="0"/>
        <v>52.344601962922575</v>
      </c>
      <c r="U33" s="8">
        <f t="shared" si="1"/>
        <v>47.655398037077425</v>
      </c>
    </row>
    <row r="34" spans="1:21" ht="15">
      <c r="A34" s="5">
        <v>40848</v>
      </c>
      <c r="B34" s="9">
        <v>5066</v>
      </c>
      <c r="C34" s="9">
        <v>1484</v>
      </c>
      <c r="D34" s="9">
        <v>1738</v>
      </c>
      <c r="E34" s="9">
        <v>2928</v>
      </c>
      <c r="F34" s="9">
        <v>4186</v>
      </c>
      <c r="G34" s="9">
        <v>15402</v>
      </c>
      <c r="H34" s="9">
        <v>10702</v>
      </c>
      <c r="I34" s="9">
        <v>4700</v>
      </c>
      <c r="K34" s="3">
        <f t="shared" si="2"/>
        <v>88.53740230740604</v>
      </c>
      <c r="L34" s="3">
        <f t="shared" si="5"/>
        <v>580.7339449541284</v>
      </c>
      <c r="M34" s="3">
        <f t="shared" si="5"/>
        <v>57.28506787330318</v>
      </c>
      <c r="N34" s="3">
        <f t="shared" si="5"/>
        <v>223.1788079470199</v>
      </c>
      <c r="O34" s="3">
        <f t="shared" si="5"/>
        <v>18.449349179400116</v>
      </c>
      <c r="P34" s="3">
        <f t="shared" si="5"/>
        <v>82.27218934911241</v>
      </c>
      <c r="Q34" s="3">
        <f t="shared" si="5"/>
        <v>69.4426852438252</v>
      </c>
      <c r="R34" s="3">
        <f t="shared" si="4"/>
        <v>120.2436738519213</v>
      </c>
      <c r="T34" s="8">
        <f aca="true" t="shared" si="6" ref="T34:T40">H34/G34*100</f>
        <v>69.48448253473575</v>
      </c>
      <c r="U34" s="8">
        <f aca="true" t="shared" si="7" ref="U34:U40">I34/G34*100</f>
        <v>30.515517465264253</v>
      </c>
    </row>
    <row r="35" spans="1:21" ht="12.75">
      <c r="A35" s="5">
        <v>40878</v>
      </c>
      <c r="B35" s="1">
        <v>5940</v>
      </c>
      <c r="C35" s="1">
        <v>3277</v>
      </c>
      <c r="D35" s="1">
        <v>1611</v>
      </c>
      <c r="E35" s="1">
        <v>4689</v>
      </c>
      <c r="F35" s="1">
        <v>9104</v>
      </c>
      <c r="G35" s="1">
        <v>24621</v>
      </c>
      <c r="H35" s="1">
        <v>17040</v>
      </c>
      <c r="I35" s="1">
        <v>7581</v>
      </c>
      <c r="K35" s="3">
        <f t="shared" si="2"/>
        <v>-0.5691329092735202</v>
      </c>
      <c r="L35" s="3">
        <f t="shared" si="5"/>
        <v>60.009765625</v>
      </c>
      <c r="M35" s="3">
        <f aca="true" t="shared" si="8" ref="M35:O36">D35/D23*100-100</f>
        <v>32.3746918652424</v>
      </c>
      <c r="N35" s="3">
        <f t="shared" si="8"/>
        <v>15.94955489614243</v>
      </c>
      <c r="O35" s="3">
        <f t="shared" si="8"/>
        <v>84.77775522630404</v>
      </c>
      <c r="P35" s="3">
        <f t="shared" si="5"/>
        <v>35.20593080724876</v>
      </c>
      <c r="Q35" s="3">
        <f t="shared" si="5"/>
        <v>50.68977714892111</v>
      </c>
      <c r="R35" s="3">
        <f t="shared" si="4"/>
        <v>9.837728194726168</v>
      </c>
      <c r="T35" s="8">
        <f t="shared" si="6"/>
        <v>69.20921164859266</v>
      </c>
      <c r="U35" s="8">
        <f t="shared" si="7"/>
        <v>30.790788351407333</v>
      </c>
    </row>
    <row r="36" spans="1:21" ht="15">
      <c r="A36" s="5">
        <v>40909</v>
      </c>
      <c r="B36" s="11">
        <v>6967</v>
      </c>
      <c r="C36" s="11">
        <v>3304</v>
      </c>
      <c r="D36" s="11">
        <v>1510</v>
      </c>
      <c r="E36" s="11">
        <v>4315</v>
      </c>
      <c r="F36" s="11">
        <v>9506</v>
      </c>
      <c r="G36" s="11">
        <v>25602</v>
      </c>
      <c r="H36" s="11">
        <v>17585</v>
      </c>
      <c r="I36" s="11">
        <v>8017</v>
      </c>
      <c r="K36" s="18">
        <f t="shared" si="2"/>
        <v>-10.964856230031955</v>
      </c>
      <c r="L36" s="18">
        <f t="shared" si="5"/>
        <v>-3.5610040863981283</v>
      </c>
      <c r="M36" s="18">
        <f t="shared" si="8"/>
        <v>31.30434782608694</v>
      </c>
      <c r="N36" s="18">
        <f t="shared" si="8"/>
        <v>-20.313942751615883</v>
      </c>
      <c r="O36" s="18">
        <f t="shared" si="8"/>
        <v>118.72986654394845</v>
      </c>
      <c r="P36" s="18">
        <f t="shared" si="5"/>
        <v>15.522064795596052</v>
      </c>
      <c r="Q36" s="18">
        <f t="shared" si="5"/>
        <v>41.04106512672442</v>
      </c>
      <c r="R36" s="18">
        <f t="shared" si="4"/>
        <v>-17.29936042913141</v>
      </c>
      <c r="S36" s="19"/>
      <c r="T36" s="18">
        <f t="shared" si="6"/>
        <v>68.68604015311304</v>
      </c>
      <c r="U36" s="18">
        <f t="shared" si="7"/>
        <v>31.313959846886963</v>
      </c>
    </row>
    <row r="37" spans="1:21" ht="12.75">
      <c r="A37" s="5">
        <v>40940</v>
      </c>
      <c r="B37" s="17">
        <v>6141</v>
      </c>
      <c r="C37" s="17">
        <v>3135</v>
      </c>
      <c r="D37" s="17">
        <v>1424</v>
      </c>
      <c r="E37" s="17">
        <v>3844</v>
      </c>
      <c r="F37" s="17">
        <v>8745</v>
      </c>
      <c r="G37" s="17">
        <v>23289</v>
      </c>
      <c r="H37" s="17">
        <v>15901</v>
      </c>
      <c r="I37" s="17">
        <v>7388</v>
      </c>
      <c r="K37" s="18">
        <f aca="true" t="shared" si="9" ref="K37:R37">B37/B25*100-100</f>
        <v>-12.396576319543513</v>
      </c>
      <c r="L37" s="18">
        <f t="shared" si="9"/>
        <v>-6.221956326652716</v>
      </c>
      <c r="M37" s="18">
        <f t="shared" si="9"/>
        <v>33.58348968105065</v>
      </c>
      <c r="N37" s="18">
        <f t="shared" si="9"/>
        <v>-24.701273261508334</v>
      </c>
      <c r="O37" s="18">
        <f t="shared" si="9"/>
        <v>127.3199896022875</v>
      </c>
      <c r="P37" s="18">
        <f t="shared" si="9"/>
        <v>14.324284522114766</v>
      </c>
      <c r="Q37" s="18">
        <f t="shared" si="9"/>
        <v>37.659077136178695</v>
      </c>
      <c r="R37" s="18">
        <f t="shared" si="9"/>
        <v>-16.235827664399096</v>
      </c>
      <c r="S37" s="19"/>
      <c r="T37" s="18">
        <f t="shared" si="6"/>
        <v>68.2768689080682</v>
      </c>
      <c r="U37" s="18">
        <f t="shared" si="7"/>
        <v>31.723131091931812</v>
      </c>
    </row>
    <row r="38" spans="1:21" ht="12.75">
      <c r="A38" s="5">
        <v>40969</v>
      </c>
      <c r="B38" s="21">
        <v>5905</v>
      </c>
      <c r="C38" s="21">
        <v>2829</v>
      </c>
      <c r="D38" s="21">
        <v>1149</v>
      </c>
      <c r="E38" s="21">
        <v>3384</v>
      </c>
      <c r="F38" s="21">
        <v>7996</v>
      </c>
      <c r="G38" s="21">
        <v>21263</v>
      </c>
      <c r="H38" s="21">
        <v>14570</v>
      </c>
      <c r="I38" s="21">
        <v>6693</v>
      </c>
      <c r="K38" s="18">
        <f aca="true" t="shared" si="10" ref="K38:R38">B38/B26*100-100</f>
        <v>-11.349647200120103</v>
      </c>
      <c r="L38" s="18">
        <f t="shared" si="10"/>
        <v>-8.29821717990275</v>
      </c>
      <c r="M38" s="18">
        <f t="shared" si="10"/>
        <v>23.681377825618938</v>
      </c>
      <c r="N38" s="18">
        <f t="shared" si="10"/>
        <v>-26.258444105469607</v>
      </c>
      <c r="O38" s="18">
        <f t="shared" si="10"/>
        <v>130.03452243958571</v>
      </c>
      <c r="P38" s="18">
        <f t="shared" si="10"/>
        <v>13.463180362860186</v>
      </c>
      <c r="Q38" s="18">
        <f t="shared" si="10"/>
        <v>41.73151750972764</v>
      </c>
      <c r="R38" s="18">
        <f t="shared" si="10"/>
        <v>-20.886524822695037</v>
      </c>
      <c r="S38" s="19"/>
      <c r="T38" s="18">
        <f t="shared" si="6"/>
        <v>68.52278606029253</v>
      </c>
      <c r="U38" s="18">
        <f t="shared" si="7"/>
        <v>31.47721393970747</v>
      </c>
    </row>
    <row r="39" spans="1:21" ht="12.75">
      <c r="A39" s="5">
        <v>41000</v>
      </c>
      <c r="B39" s="23">
        <v>5328</v>
      </c>
      <c r="C39" s="23">
        <v>2531</v>
      </c>
      <c r="D39" s="23">
        <v>966</v>
      </c>
      <c r="E39" s="23">
        <v>2887</v>
      </c>
      <c r="F39" s="23">
        <v>7207</v>
      </c>
      <c r="G39" s="23">
        <v>18919</v>
      </c>
      <c r="H39" s="23">
        <v>13029</v>
      </c>
      <c r="I39" s="23">
        <v>5890</v>
      </c>
      <c r="K39" s="18">
        <f aca="true" t="shared" si="11" ref="K39:R39">B39/B27*100-100</f>
        <v>-13.632679526665584</v>
      </c>
      <c r="L39" s="18">
        <f t="shared" si="11"/>
        <v>-19.955724225173938</v>
      </c>
      <c r="M39" s="18">
        <f t="shared" si="11"/>
        <v>15.274463007159909</v>
      </c>
      <c r="N39" s="18">
        <f t="shared" si="11"/>
        <v>-31.73327027666116</v>
      </c>
      <c r="O39" s="18">
        <f t="shared" si="11"/>
        <v>147.74836713647304</v>
      </c>
      <c r="P39" s="18">
        <f t="shared" si="11"/>
        <v>9.314150343791525</v>
      </c>
      <c r="Q39" s="18">
        <f t="shared" si="11"/>
        <v>37.33530093812584</v>
      </c>
      <c r="R39" s="18">
        <f t="shared" si="11"/>
        <v>-24.68030690537084</v>
      </c>
      <c r="S39" s="19"/>
      <c r="T39" s="18">
        <f t="shared" si="6"/>
        <v>68.86727628310165</v>
      </c>
      <c r="U39" s="18">
        <f t="shared" si="7"/>
        <v>31.132723716898358</v>
      </c>
    </row>
    <row r="40" spans="1:21" ht="12.75">
      <c r="A40" s="5">
        <v>41030</v>
      </c>
      <c r="B40" s="23">
        <v>4606</v>
      </c>
      <c r="C40" s="23">
        <v>2212</v>
      </c>
      <c r="D40" s="23">
        <v>735</v>
      </c>
      <c r="E40" s="23">
        <v>2295</v>
      </c>
      <c r="F40" s="23">
        <v>6552</v>
      </c>
      <c r="G40" s="23">
        <v>16400</v>
      </c>
      <c r="H40" s="23">
        <v>11362</v>
      </c>
      <c r="I40" s="23">
        <v>5038</v>
      </c>
      <c r="K40" s="18">
        <f aca="true" t="shared" si="12" ref="K40:R40">B40/B28*100-100</f>
        <v>-16.391359593392636</v>
      </c>
      <c r="L40" s="18">
        <f t="shared" si="12"/>
        <v>-24.038461538461547</v>
      </c>
      <c r="M40" s="18">
        <f t="shared" si="12"/>
        <v>-4.792746113989637</v>
      </c>
      <c r="N40" s="18">
        <f t="shared" si="12"/>
        <v>-38.75100080064051</v>
      </c>
      <c r="O40" s="18">
        <f t="shared" si="12"/>
        <v>178.21656050955414</v>
      </c>
      <c r="P40" s="18">
        <f t="shared" si="12"/>
        <v>7.224583197123252</v>
      </c>
      <c r="Q40" s="18">
        <f t="shared" si="12"/>
        <v>36.00670337562843</v>
      </c>
      <c r="R40" s="18">
        <f t="shared" si="12"/>
        <v>-27.41679873217116</v>
      </c>
      <c r="S40" s="19"/>
      <c r="T40" s="18">
        <f t="shared" si="6"/>
        <v>69.28048780487805</v>
      </c>
      <c r="U40" s="18">
        <f t="shared" si="7"/>
        <v>30.71951219512195</v>
      </c>
    </row>
    <row r="41" spans="1:21" ht="12.75">
      <c r="A41" s="5">
        <v>41061</v>
      </c>
      <c r="B41" s="23">
        <v>3756</v>
      </c>
      <c r="C41" s="23">
        <v>1910</v>
      </c>
      <c r="D41" s="23">
        <v>614</v>
      </c>
      <c r="E41" s="23">
        <v>1910</v>
      </c>
      <c r="F41" s="23">
        <v>5867</v>
      </c>
      <c r="G41" s="23">
        <v>14057</v>
      </c>
      <c r="H41" s="23">
        <v>9866</v>
      </c>
      <c r="I41" s="23">
        <v>4191</v>
      </c>
      <c r="K41" s="18">
        <f aca="true" t="shared" si="13" ref="K41:R41">B41/B29*100-100</f>
        <v>-23.890577507598792</v>
      </c>
      <c r="L41" s="18">
        <f t="shared" si="13"/>
        <v>-25.273865414710485</v>
      </c>
      <c r="M41" s="18">
        <f t="shared" si="13"/>
        <v>6.228373702422147</v>
      </c>
      <c r="N41" s="18">
        <f t="shared" si="13"/>
        <v>-40.95826893353941</v>
      </c>
      <c r="O41" s="18">
        <f t="shared" si="13"/>
        <v>184.66763706938377</v>
      </c>
      <c r="P41" s="18">
        <f t="shared" si="13"/>
        <v>5.177702955480726</v>
      </c>
      <c r="Q41" s="18">
        <f t="shared" si="13"/>
        <v>36.007719878687624</v>
      </c>
      <c r="R41" s="18">
        <f t="shared" si="13"/>
        <v>-31.418753068237606</v>
      </c>
      <c r="S41" s="19"/>
      <c r="T41" s="18">
        <f>H41/G41*100</f>
        <v>70.18567261862417</v>
      </c>
      <c r="U41" s="18">
        <f>I41/G41*100</f>
        <v>29.814327381375826</v>
      </c>
    </row>
    <row r="42" spans="1:21" ht="12.75">
      <c r="A42" s="5">
        <v>41091</v>
      </c>
      <c r="B42" s="26">
        <v>3072</v>
      </c>
      <c r="C42" s="26">
        <v>1493</v>
      </c>
      <c r="D42" s="26">
        <v>504</v>
      </c>
      <c r="E42" s="26">
        <v>1554</v>
      </c>
      <c r="F42" s="26">
        <v>4841</v>
      </c>
      <c r="G42" s="26">
        <v>11464</v>
      </c>
      <c r="H42" s="26">
        <v>8213</v>
      </c>
      <c r="I42" s="26">
        <v>3251</v>
      </c>
      <c r="K42" s="18">
        <f aca="true" t="shared" si="14" ref="K42:R42">B42/B30*100-100</f>
        <v>-31.043771043771045</v>
      </c>
      <c r="L42" s="18">
        <f t="shared" si="14"/>
        <v>-31.764168190127975</v>
      </c>
      <c r="M42" s="18">
        <f t="shared" si="14"/>
        <v>20</v>
      </c>
      <c r="N42" s="18">
        <f t="shared" si="14"/>
        <v>-42.90962527553269</v>
      </c>
      <c r="O42" s="18">
        <f t="shared" si="14"/>
        <v>191.27557160048133</v>
      </c>
      <c r="P42" s="18">
        <f t="shared" si="14"/>
        <v>0.1485105267755813</v>
      </c>
      <c r="Q42" s="18">
        <f t="shared" si="14"/>
        <v>34.794025931396675</v>
      </c>
      <c r="R42" s="18">
        <f t="shared" si="14"/>
        <v>-39.27904370564064</v>
      </c>
      <c r="S42" s="19"/>
      <c r="T42" s="18">
        <f>H42/G42*100</f>
        <v>71.64166085136078</v>
      </c>
      <c r="U42" s="18">
        <f>I42/G42*100</f>
        <v>28.358339148639217</v>
      </c>
    </row>
    <row r="43" spans="1:21" ht="12.75">
      <c r="A43" s="5">
        <v>41122</v>
      </c>
      <c r="B43" s="26">
        <v>2352</v>
      </c>
      <c r="C43" s="26">
        <v>1121</v>
      </c>
      <c r="D43" s="26">
        <v>345</v>
      </c>
      <c r="E43" s="26">
        <v>1230</v>
      </c>
      <c r="F43" s="26">
        <v>4035</v>
      </c>
      <c r="G43" s="26">
        <v>9083</v>
      </c>
      <c r="H43" s="26">
        <v>6812</v>
      </c>
      <c r="I43" s="26">
        <v>2271</v>
      </c>
      <c r="K43" s="18">
        <f aca="true" t="shared" si="15" ref="K43:R43">B43/B31*100-100</f>
        <v>-38.2515095825676</v>
      </c>
      <c r="L43" s="18">
        <f t="shared" si="15"/>
        <v>-42.42424242424242</v>
      </c>
      <c r="M43" s="18">
        <f t="shared" si="15"/>
        <v>7.142857142857139</v>
      </c>
      <c r="N43" s="18">
        <f t="shared" si="15"/>
        <v>-48.1231547870097</v>
      </c>
      <c r="O43" s="18">
        <f t="shared" si="15"/>
        <v>200</v>
      </c>
      <c r="P43" s="18">
        <f t="shared" si="15"/>
        <v>-7.259546661221165</v>
      </c>
      <c r="Q43" s="18">
        <f t="shared" si="15"/>
        <v>33.64724347655482</v>
      </c>
      <c r="R43" s="18">
        <f t="shared" si="15"/>
        <v>-51.64998935490739</v>
      </c>
      <c r="S43" s="19"/>
      <c r="T43" s="18">
        <f>H43/G43*100</f>
        <v>74.99724760541672</v>
      </c>
      <c r="U43" s="18">
        <f>I43/G43*100</f>
        <v>25.00275239458329</v>
      </c>
    </row>
    <row r="44" spans="1:21" ht="12.75">
      <c r="A44" s="5">
        <v>41153</v>
      </c>
      <c r="B44" s="26">
        <v>1798</v>
      </c>
      <c r="C44" s="26">
        <v>935</v>
      </c>
      <c r="D44" s="26">
        <v>272</v>
      </c>
      <c r="E44" s="26">
        <v>944</v>
      </c>
      <c r="F44" s="26">
        <v>3143</v>
      </c>
      <c r="G44" s="26">
        <v>7092</v>
      </c>
      <c r="H44" s="26">
        <v>4913</v>
      </c>
      <c r="I44" s="26">
        <v>2179</v>
      </c>
      <c r="K44" s="18">
        <f>B44/B32*100-100</f>
        <v>-46.977292833972285</v>
      </c>
      <c r="L44" s="18">
        <f>C44/C32*100-100</f>
        <v>-43.333333333333336</v>
      </c>
      <c r="M44" s="18">
        <f>D44/D32*100-100</f>
        <v>-6.849315068493155</v>
      </c>
      <c r="N44" s="18">
        <f>E44/E32*100-100</f>
        <v>-48.188803512623494</v>
      </c>
      <c r="O44" s="18">
        <f>F44/F32*100-100</f>
        <v>186.50865998176846</v>
      </c>
      <c r="P44" s="18">
        <f>G44/G32*100-100</f>
        <v>-14.057198254968498</v>
      </c>
      <c r="Q44" s="18">
        <f>H44/H32*100-100</f>
        <v>16.229004021764837</v>
      </c>
      <c r="R44" s="18">
        <f>I44/I32*100-100</f>
        <v>-45.86335403726708</v>
      </c>
      <c r="S44" s="19"/>
      <c r="T44" s="18">
        <f>H44/G44*100</f>
        <v>69.27523970671179</v>
      </c>
      <c r="U44" s="18">
        <f>I44/G44*100</f>
        <v>30.724760293288213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2012-10-08T22:31:20Z</dcterms:modified>
  <cp:category/>
  <cp:version/>
  <cp:contentType/>
  <cp:contentStatus/>
</cp:coreProperties>
</file>